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nescom\Videos\Excel動画\制作済み動画-ファイル\動画ファイル\２Q準備\REC済\"/>
    </mc:Choice>
  </mc:AlternateContent>
  <xr:revisionPtr revIDLastSave="0" documentId="13_ncr:1_{897A02FA-C4BA-4BA9-904D-881B30501A0B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1年分移動合計-Zチャート" sheetId="1" r:id="rId1"/>
    <sheet name="2年分移動合計-Zチャート" sheetId="3" r:id="rId2"/>
    <sheet name="２Q検定対策Zチャート" sheetId="2" r:id="rId3"/>
    <sheet name="２Q検定対策Zチャート-Ans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4" l="1"/>
  <c r="L26" i="4"/>
  <c r="L25" i="4"/>
  <c r="L24" i="4"/>
  <c r="L23" i="4"/>
  <c r="L22" i="4"/>
  <c r="L21" i="4"/>
  <c r="L20" i="4"/>
  <c r="L19" i="4"/>
  <c r="L18" i="4"/>
  <c r="L17" i="4"/>
  <c r="E17" i="4"/>
  <c r="D17" i="4"/>
  <c r="L16" i="4"/>
  <c r="F16" i="4"/>
  <c r="F15" i="4"/>
  <c r="F14" i="4"/>
  <c r="F13" i="4"/>
  <c r="F12" i="4"/>
  <c r="F11" i="4"/>
  <c r="F10" i="4"/>
  <c r="F9" i="4"/>
  <c r="F8" i="4"/>
  <c r="F7" i="4"/>
  <c r="F6" i="4"/>
  <c r="F5" i="4"/>
  <c r="E30" i="3"/>
  <c r="E31" i="3"/>
  <c r="E32" i="3"/>
  <c r="E33" i="3"/>
  <c r="E34" i="3"/>
  <c r="E35" i="3"/>
  <c r="E36" i="3"/>
  <c r="E37" i="3"/>
  <c r="E38" i="3"/>
  <c r="E39" i="3"/>
  <c r="E40" i="3"/>
  <c r="E29" i="3"/>
  <c r="D30" i="3"/>
  <c r="D31" i="3"/>
  <c r="D32" i="3"/>
  <c r="D33" i="3"/>
  <c r="D34" i="3"/>
  <c r="D35" i="3"/>
  <c r="D36" i="3"/>
  <c r="D37" i="3"/>
  <c r="D38" i="3"/>
  <c r="D39" i="3"/>
  <c r="D40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E18" i="1" l="1"/>
  <c r="E19" i="1"/>
  <c r="E20" i="1"/>
  <c r="E21" i="1"/>
  <c r="E22" i="1"/>
  <c r="E23" i="1"/>
  <c r="E24" i="1"/>
  <c r="E25" i="1"/>
  <c r="E26" i="1"/>
  <c r="E27" i="1"/>
  <c r="E28" i="1"/>
  <c r="E17" i="1"/>
  <c r="D18" i="1"/>
  <c r="D19" i="1"/>
  <c r="D20" i="1"/>
  <c r="D21" i="1"/>
  <c r="D22" i="1"/>
  <c r="D23" i="1"/>
  <c r="D24" i="1"/>
  <c r="D25" i="1"/>
  <c r="D26" i="1"/>
  <c r="D27" i="1"/>
  <c r="D28" i="1"/>
  <c r="D17" i="1"/>
  <c r="D6" i="1"/>
  <c r="D7" i="1"/>
  <c r="D8" i="1"/>
  <c r="D9" i="1"/>
  <c r="D10" i="1"/>
  <c r="D11" i="1"/>
  <c r="D12" i="1"/>
  <c r="D13" i="1"/>
  <c r="D14" i="1"/>
  <c r="D15" i="1"/>
  <c r="D16" i="1"/>
  <c r="D5" i="1"/>
</calcChain>
</file>

<file path=xl/sharedStrings.xml><?xml version="1.0" encoding="utf-8"?>
<sst xmlns="http://schemas.openxmlformats.org/spreadsheetml/2006/main" count="193" uniqueCount="26">
  <si>
    <t>2020年</t>
    <rPh sb="4" eb="5">
      <t>ネン</t>
    </rPh>
    <phoneticPr fontId="1"/>
  </si>
  <si>
    <t>売上額(円）</t>
    <rPh sb="0" eb="3">
      <t>ウリアゲガク</t>
    </rPh>
    <rPh sb="4" eb="5">
      <t>エン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</si>
  <si>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</si>
  <si>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</si>
  <si>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</si>
  <si>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</si>
  <si>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</si>
  <si>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</si>
  <si>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</si>
  <si>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</si>
  <si>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</si>
  <si>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</si>
  <si>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</si>
  <si>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</si>
  <si>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2021年</t>
    <rPh sb="4" eb="5">
      <t>ネン</t>
    </rPh>
    <phoneticPr fontId="1"/>
  </si>
  <si>
    <t>累計(円）</t>
    <rPh sb="0" eb="2">
      <t>ルイケイ</t>
    </rPh>
    <rPh sb="3" eb="4">
      <t>エン</t>
    </rPh>
    <phoneticPr fontId="1"/>
  </si>
  <si>
    <t>月</t>
    <rPh sb="0" eb="1">
      <t>ツキ</t>
    </rPh>
    <phoneticPr fontId="1"/>
  </si>
  <si>
    <t>移動合計(12か月）</t>
    <rPh sb="0" eb="4">
      <t>イドウゴウケイ</t>
    </rPh>
    <rPh sb="8" eb="9">
      <t>ゲツ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</si>
  <si>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</si>
  <si>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</si>
  <si>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売上累計(円）</t>
    <rPh sb="0" eb="4">
      <t>ウリアゲルイケイ</t>
    </rPh>
    <rPh sb="5" eb="6">
      <t>エン</t>
    </rPh>
    <phoneticPr fontId="1"/>
  </si>
  <si>
    <t>移動合計(円）</t>
    <rPh sb="0" eb="4">
      <t>イドウゴウケイ</t>
    </rPh>
    <rPh sb="5" eb="6">
      <t>エン</t>
    </rPh>
    <phoneticPr fontId="1"/>
  </si>
  <si>
    <t>合計</t>
    <rPh sb="0" eb="2">
      <t>ゴウケイ</t>
    </rPh>
    <phoneticPr fontId="1"/>
  </si>
  <si>
    <t>-</t>
    <phoneticPr fontId="1"/>
  </si>
  <si>
    <t>2022年</t>
    <rPh sb="4" eb="5">
      <t>ネン</t>
    </rPh>
    <phoneticPr fontId="1"/>
  </si>
  <si>
    <r>
      <t xml:space="preserve">移動合計 と </t>
    </r>
    <r>
      <rPr>
        <sz val="22"/>
        <color rgb="FFFF0000"/>
        <rFont val="ＣＪ極太ゴシック体"/>
        <family val="3"/>
        <charset val="128"/>
      </rPr>
      <t>Z</t>
    </r>
    <r>
      <rPr>
        <sz val="22"/>
        <color theme="9"/>
        <rFont val="ＣＪ極太ゴシック体"/>
        <family val="3"/>
        <charset val="128"/>
      </rPr>
      <t>チャート</t>
    </r>
    <rPh sb="0" eb="4">
      <t>イドウゴウケイ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</si>
</sst>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sz val="22"/>
      <color theme="9"/>
      <name val="ＣＪ極太ゴシック体"/>
      <family val="3"/>
      <charset val="128"/>
    </font>
    <font>
      <sz val="22"/>
      <color rgb="FFFF0000"/>
      <name val="ＣＪ極太ゴシック体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indexed="64"/>
      </patternFill>
    </fill>
  </fills>
  <borders count="6">
    <border>
      <left/>
      <right/>
      <top/>
      <bottom/>
      <diagonal/>
    </border>
    <border>
      <left style="dotted">
        <color theme="9" tint="0.39994506668294322"/>
      </left>
      <right style="dotted">
        <color theme="9" tint="0.39994506668294322"/>
      </right>
      <top style="dotted">
        <color theme="9" tint="0.39994506668294322"/>
      </top>
      <bottom style="dotted">
        <color theme="9" tint="0.39994506668294322"/>
      </bottom>
      <diagonal/>
    </border>
    <border>
      <left style="dotted">
        <color theme="9" tint="0.39994506668294322"/>
      </left>
      <right style="dotted">
        <color theme="9" tint="0.39994506668294322"/>
      </right>
      <top style="dotted">
        <color theme="9" tint="0.39994506668294322"/>
      </top>
      <bottom style="mediumDashed">
        <color theme="9" tint="0.39994506668294322"/>
      </bottom>
      <diagonal/>
    </border>
    <border>
      <left style="dotted">
        <color theme="9" tint="0.39994506668294322"/>
      </left>
      <right style="dotted">
        <color theme="9" tint="0.39994506668294322"/>
      </right>
      <top style="mediumDashed">
        <color theme="9" tint="0.39994506668294322"/>
      </top>
      <bottom style="dotted">
        <color theme="9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theme="9" tint="0.39994506668294322"/>
      </left>
      <right style="dotted">
        <color theme="9" tint="0.39994506668294322"/>
      </right>
      <top/>
      <bottom style="dotted">
        <color theme="9" tint="0.39994506668294322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38" fontId="0" fillId="0" borderId="0" xfId="0" applyNumberFormat="1"/>
    <xf numFmtId="38" fontId="0" fillId="0" borderId="0" xfId="1" applyFont="1" applyAlignment="1"/>
    <xf numFmtId="38" fontId="0" fillId="0" borderId="1" xfId="1" applyFont="1" applyFill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0" xfId="0" applyAlignment="1">
      <alignment horizontal="center"/>
    </xf>
    <xf numFmtId="38" fontId="0" fillId="0" borderId="0" xfId="1" applyFont="1" applyFill="1" applyAlignment="1"/>
    <xf numFmtId="38" fontId="0" fillId="0" borderId="5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0" applyNumberFormat="1" applyBorder="1"/>
    <xf numFmtId="38" fontId="0" fillId="0" borderId="4" xfId="1" applyFont="1" applyBorder="1" applyAlignment="1"/>
    <xf numFmtId="0" fontId="0" fillId="0" borderId="4" xfId="0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38" fontId="0" fillId="0" borderId="4" xfId="1" applyFont="1" applyFill="1" applyBorder="1" applyAlignment="1"/>
    <xf numFmtId="0" fontId="0" fillId="0" borderId="4" xfId="0" applyBorder="1"/>
    <xf numFmtId="0" fontId="0" fillId="3" borderId="4" xfId="0" applyFill="1" applyBorder="1" applyAlignment="1">
      <alignment horizontal="center"/>
    </xf>
    <xf numFmtId="38" fontId="0" fillId="0" borderId="4" xfId="1" applyFont="1" applyBorder="1">
      <alignment vertical="center"/>
    </xf>
    <xf numFmtId="0" fontId="3" fillId="3" borderId="4" xfId="0" applyFont="1" applyFill="1" applyBorder="1" applyAlignment="1">
      <alignment horizontal="center"/>
    </xf>
    <xf numFmtId="38" fontId="3" fillId="3" borderId="4" xfId="1" applyFont="1" applyFill="1" applyBorder="1" applyAlignment="1">
      <alignment horizontal="center"/>
    </xf>
    <xf numFmtId="0" fontId="4" fillId="4" borderId="4" xfId="0" applyFont="1" applyFill="1" applyBorder="1" applyAlignment="1">
      <alignment horizontal="right"/>
    </xf>
    <xf numFmtId="0" fontId="5" fillId="0" borderId="0" xfId="0" applyFont="1"/>
    <xf numFmtId="0" fontId="4" fillId="5" borderId="0" xfId="0" applyFont="1" applyFill="1" applyAlignment="1">
      <alignment horizontal="right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2021</a:t>
            </a:r>
            <a:r>
              <a:rPr lang="ja-JP" altLang="en-US"/>
              <a:t>年度 移動合計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'1年分移動合計-Zチャート'!$I$16</c:f>
              <c:strCache>
                <c:ptCount val="1"/>
                <c:pt idx="0">
                  <c:v>売上額(円）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'1年分移動合計-Zチャート'!$H$17:$H$28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'1年分移動合計-Zチャート'!$I$17:$I$28</c:f>
              <c:numCache>
                <c:formatCode>#,##0_);[Red]\(#,##0\)</c:formatCode>
                <c:ptCount val="12"/>
                <c:pt idx="0">
                  <c:v>441673</c:v>
                </c:pt>
                <c:pt idx="1">
                  <c:v>371790</c:v>
                </c:pt>
                <c:pt idx="2">
                  <c:v>292354</c:v>
                </c:pt>
                <c:pt idx="3">
                  <c:v>300354</c:v>
                </c:pt>
                <c:pt idx="4">
                  <c:v>278445</c:v>
                </c:pt>
                <c:pt idx="5">
                  <c:v>552130</c:v>
                </c:pt>
                <c:pt idx="6">
                  <c:v>429120</c:v>
                </c:pt>
                <c:pt idx="7">
                  <c:v>569416</c:v>
                </c:pt>
                <c:pt idx="8">
                  <c:v>382455</c:v>
                </c:pt>
                <c:pt idx="9">
                  <c:v>520000</c:v>
                </c:pt>
                <c:pt idx="10">
                  <c:v>288870</c:v>
                </c:pt>
                <c:pt idx="11">
                  <c:v>467485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2A-4B53-9F95-54D85CC02F48}"/>
            </c:ext>
          </c:extLst>
        </c:ser>
        <c:ser>
          <c:idx val="1"/>
          <c:order val="1"/>
          <c:tx>
            <c:strRef>
              <c:f>'1年分移動合計-Zチャート'!$J$16</c:f>
              <c:strCache>
                <c:ptCount val="1"/>
                <c:pt idx="0">
                  <c:v>累計(円）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'1年分移動合計-Zチャート'!$H$17:$H$28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'1年分移動合計-Zチャート'!$J$17:$J$28</c:f>
              <c:numCache>
                <c:formatCode>#,##0_);[Red]\(#,##0\)</c:formatCode>
                <c:ptCount val="12"/>
                <c:pt idx="0">
                  <c:v>441673</c:v>
                </c:pt>
                <c:pt idx="1">
                  <c:v>813463</c:v>
                </c:pt>
                <c:pt idx="2">
                  <c:v>1105817</c:v>
                </c:pt>
                <c:pt idx="3">
                  <c:v>1406171</c:v>
                </c:pt>
                <c:pt idx="4">
                  <c:v>1684616</c:v>
                </c:pt>
                <c:pt idx="5">
                  <c:v>2236746</c:v>
                </c:pt>
                <c:pt idx="6">
                  <c:v>2665866</c:v>
                </c:pt>
                <c:pt idx="7">
                  <c:v>3235282</c:v>
                </c:pt>
                <c:pt idx="8">
                  <c:v>3617737</c:v>
                </c:pt>
                <c:pt idx="9">
                  <c:v>4137737</c:v>
                </c:pt>
                <c:pt idx="10">
                  <c:v>4426607</c:v>
                </c:pt>
                <c:pt idx="11">
                  <c:v>4894092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2A-4B53-9F95-54D85CC02F48}"/>
            </c:ext>
          </c:extLst>
        </c:ser>
        <c:ser>
          <c:idx val="2"/>
          <c:order val="2"/>
          <c:tx>
            <c:strRef>
              <c:f>'1年分移動合計-Zチャート'!$K$16</c:f>
              <c:strCache>
                <c:ptCount val="1"/>
                <c:pt idx="0">
                  <c:v>移動合計(12か月）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'1年分移動合計-Zチャート'!$H$17:$H$28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'1年分移動合計-Zチャート'!$K$17:$K$28</c:f>
              <c:numCache>
                <c:formatCode>#,##0_);[Red]\(#,##0\)</c:formatCode>
                <c:ptCount val="12"/>
                <c:pt idx="0">
                  <c:v>4617247</c:v>
                </c:pt>
                <c:pt idx="1">
                  <c:v>4989037</c:v>
                </c:pt>
                <c:pt idx="2">
                  <c:v>4702178</c:v>
                </c:pt>
                <c:pt idx="3">
                  <c:v>4727267</c:v>
                </c:pt>
                <c:pt idx="4">
                  <c:v>4670014</c:v>
                </c:pt>
                <c:pt idx="5">
                  <c:v>4791612</c:v>
                </c:pt>
                <c:pt idx="6">
                  <c:v>4845229</c:v>
                </c:pt>
                <c:pt idx="7">
                  <c:v>5052738</c:v>
                </c:pt>
                <c:pt idx="8">
                  <c:v>5004692</c:v>
                </c:pt>
                <c:pt idx="9">
                  <c:v>5034847</c:v>
                </c:pt>
                <c:pt idx="10">
                  <c:v>4774547</c:v>
                </c:pt>
                <c:pt idx="11">
                  <c:v>4894092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2A-4B53-9F95-54D85CC02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399792"/>
        <c:axId val="581400872"/>
      </c:lineChart>
      <c:catAx>
        <c:axId val="58139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1400872"/>
        <c:crosses val="autoZero"/>
        <c:auto val="1"/>
        <c:lblAlgn val="ctr"/>
        <c:lblOffset val="100"/>
        <c:noMultiLvlLbl val="0"/>
      </c:catAx>
      <c:valAx>
        <c:axId val="581400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139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2021</a:t>
            </a:r>
            <a:r>
              <a:rPr lang="ja-JP" altLang="en-US"/>
              <a:t>年度 移動合計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'2年分移動合計-Zチャート'!$I$16</c:f>
              <c:strCache>
                <c:ptCount val="1"/>
                <c:pt idx="0">
                  <c:v>売上額(円）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'2年分移動合計-Zチャート'!$H$17:$H$28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'2年分移動合計-Zチャート'!$I$17:$I$28</c:f>
              <c:numCache>
                <c:formatCode>#,##0_);[Red]\(#,##0\)</c:formatCode>
                <c:ptCount val="12"/>
                <c:pt idx="0">
                  <c:v>441673</c:v>
                </c:pt>
                <c:pt idx="1">
                  <c:v>371790</c:v>
                </c:pt>
                <c:pt idx="2">
                  <c:v>292354</c:v>
                </c:pt>
                <c:pt idx="3">
                  <c:v>300354</c:v>
                </c:pt>
                <c:pt idx="4">
                  <c:v>278445</c:v>
                </c:pt>
                <c:pt idx="5">
                  <c:v>552130</c:v>
                </c:pt>
                <c:pt idx="6">
                  <c:v>429120</c:v>
                </c:pt>
                <c:pt idx="7">
                  <c:v>569416</c:v>
                </c:pt>
                <c:pt idx="8">
                  <c:v>382455</c:v>
                </c:pt>
                <c:pt idx="9">
                  <c:v>520000</c:v>
                </c:pt>
                <c:pt idx="10">
                  <c:v>288870</c:v>
                </c:pt>
                <c:pt idx="11">
                  <c:v>467485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E6-42F1-9664-6FB1D044842A}"/>
            </c:ext>
          </c:extLst>
        </c:ser>
        <c:ser>
          <c:idx val="1"/>
          <c:order val="1"/>
          <c:tx>
            <c:strRef>
              <c:f>'2年分移動合計-Zチャート'!$J$16</c:f>
              <c:strCache>
                <c:ptCount val="1"/>
                <c:pt idx="0">
                  <c:v>累計(円）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'2年分移動合計-Zチャート'!$H$17:$H$28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'2年分移動合計-Zチャート'!$J$17:$J$28</c:f>
              <c:numCache>
                <c:formatCode>#,##0_);[Red]\(#,##0\)</c:formatCode>
                <c:ptCount val="12"/>
                <c:pt idx="0">
                  <c:v>441673</c:v>
                </c:pt>
                <c:pt idx="1">
                  <c:v>813463</c:v>
                </c:pt>
                <c:pt idx="2">
                  <c:v>1105817</c:v>
                </c:pt>
                <c:pt idx="3">
                  <c:v>1406171</c:v>
                </c:pt>
                <c:pt idx="4">
                  <c:v>1684616</c:v>
                </c:pt>
                <c:pt idx="5">
                  <c:v>2236746</c:v>
                </c:pt>
                <c:pt idx="6">
                  <c:v>2665866</c:v>
                </c:pt>
                <c:pt idx="7">
                  <c:v>3235282</c:v>
                </c:pt>
                <c:pt idx="8">
                  <c:v>3617737</c:v>
                </c:pt>
                <c:pt idx="9">
                  <c:v>4137737</c:v>
                </c:pt>
                <c:pt idx="10">
                  <c:v>4426607</c:v>
                </c:pt>
                <c:pt idx="11">
                  <c:v>4894092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E6-42F1-9664-6FB1D044842A}"/>
            </c:ext>
          </c:extLst>
        </c:ser>
        <c:ser>
          <c:idx val="2"/>
          <c:order val="2"/>
          <c:tx>
            <c:strRef>
              <c:f>'2年分移動合計-Zチャート'!$K$16</c:f>
              <c:strCache>
                <c:ptCount val="1"/>
                <c:pt idx="0">
                  <c:v>移動合計(12か月）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'2年分移動合計-Zチャート'!$H$17:$H$28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'2年分移動合計-Zチャート'!$K$17:$K$28</c:f>
              <c:numCache>
                <c:formatCode>#,##0_);[Red]\(#,##0\)</c:formatCode>
                <c:ptCount val="12"/>
                <c:pt idx="0">
                  <c:v>4617247</c:v>
                </c:pt>
                <c:pt idx="1">
                  <c:v>4989037</c:v>
                </c:pt>
                <c:pt idx="2">
                  <c:v>4702178</c:v>
                </c:pt>
                <c:pt idx="3">
                  <c:v>4727267</c:v>
                </c:pt>
                <c:pt idx="4">
                  <c:v>4670014</c:v>
                </c:pt>
                <c:pt idx="5">
                  <c:v>4791612</c:v>
                </c:pt>
                <c:pt idx="6">
                  <c:v>4845229</c:v>
                </c:pt>
                <c:pt idx="7">
                  <c:v>5052738</c:v>
                </c:pt>
                <c:pt idx="8">
                  <c:v>5004692</c:v>
                </c:pt>
                <c:pt idx="9">
                  <c:v>5034847</c:v>
                </c:pt>
                <c:pt idx="10">
                  <c:v>4774547</c:v>
                </c:pt>
                <c:pt idx="11">
                  <c:v>4894092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E6-42F1-9664-6FB1D0448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399792"/>
        <c:axId val="581400872"/>
      </c:lineChart>
      <c:catAx>
        <c:axId val="58139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1400872"/>
        <c:crosses val="autoZero"/>
        <c:auto val="1"/>
        <c:lblAlgn val="ctr"/>
        <c:lblOffset val="100"/>
        <c:noMultiLvlLbl val="0"/>
      </c:catAx>
      <c:valAx>
        <c:axId val="581400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139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008919150685484E-2"/>
          <c:y val="0.16491486432447028"/>
          <c:w val="0.91010909458012723"/>
          <c:h val="0.64710698069746475"/>
        </c:manualLayout>
      </c:layout>
      <c:lineChart>
        <c:grouping val="standard"/>
        <c:varyColors val="0"/>
        <c:ser>
          <c:idx val="0"/>
          <c:order val="0"/>
          <c:tx>
            <c:strRef>
              <c:f>'2年分移動合計-Zチャート'!$I$16</c:f>
              <c:strCache>
                <c:ptCount val="1"/>
                <c:pt idx="0">
                  <c:v>売上額(円）</c:v>
                </c:pt>
              </c:strCache>
            </c:strRef>
          </c:tx>
          <c:spPr>
            <a:ln w="28575" cap="rnd">
              <a:solidFill>
                <a:schemeClr val="accent6">
                  <a:tint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65000"/>
                </a:schemeClr>
              </a:solidFill>
              <a:ln w="9525">
                <a:solidFill>
                  <a:schemeClr val="accent6">
                    <a:tint val="65000"/>
                  </a:schemeClr>
                </a:solidFill>
              </a:ln>
              <a:effectLst/>
            </c:spPr>
          </c:marker>
          <c:cat>
            <c:strRef>
              <c:f>'2年分移動合計-Zチャート'!$H$17:$H$41</c:f>
              <c:strCache>
                <c:ptCount val="2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  <c:pt idx="13">
                  <c:v>4月</c:v>
                </c:pt>
                <c:pt idx="14">
                  <c:v>5月</c:v>
                </c:pt>
                <c:pt idx="15">
                  <c:v>6月</c:v>
                </c:pt>
                <c:pt idx="16">
                  <c:v>7月</c:v>
                </c:pt>
                <c:pt idx="17">
                  <c:v>8月</c:v>
                </c:pt>
                <c:pt idx="18">
                  <c:v>9月</c:v>
                </c:pt>
                <c:pt idx="19">
                  <c:v>10月</c:v>
                </c:pt>
                <c:pt idx="20">
                  <c:v>11月</c:v>
                </c:pt>
                <c:pt idx="21">
                  <c:v>12月</c:v>
                </c:pt>
                <c:pt idx="22">
                  <c:v>1月</c:v>
                </c:pt>
                <c:pt idx="23">
                  <c:v>2月</c:v>
                </c:pt>
                <c:pt idx="24">
                  <c:v>3月</c:v>
                </c:pt>
              </c:strCache>
            </c:strRef>
          </c:cat>
          <c:val>
            <c:numRef>
              <c:f>'2年分移動合計-Zチャート'!$I$17:$I$41</c:f>
              <c:numCache>
                <c:formatCode>#,##0_);[Red]\(#,##0\)</c:formatCode>
                <c:ptCount val="25"/>
                <c:pt idx="0">
                  <c:v>441673</c:v>
                </c:pt>
                <c:pt idx="1">
                  <c:v>371790</c:v>
                </c:pt>
                <c:pt idx="2">
                  <c:v>292354</c:v>
                </c:pt>
                <c:pt idx="3">
                  <c:v>300354</c:v>
                </c:pt>
                <c:pt idx="4">
                  <c:v>278445</c:v>
                </c:pt>
                <c:pt idx="5">
                  <c:v>552130</c:v>
                </c:pt>
                <c:pt idx="6">
                  <c:v>429120</c:v>
                </c:pt>
                <c:pt idx="7">
                  <c:v>569416</c:v>
                </c:pt>
                <c:pt idx="8">
                  <c:v>382455</c:v>
                </c:pt>
                <c:pt idx="9">
                  <c:v>520000</c:v>
                </c:pt>
                <c:pt idx="10">
                  <c:v>288870</c:v>
                </c:pt>
                <c:pt idx="11">
                  <c:v>467485</c:v>
                </c:pt>
                <c:pt idx="13">
                  <c:v>420643</c:v>
                </c:pt>
                <c:pt idx="14">
                  <c:v>348371</c:v>
                </c:pt>
                <c:pt idx="15">
                  <c:v>358565</c:v>
                </c:pt>
                <c:pt idx="16">
                  <c:v>416259</c:v>
                </c:pt>
                <c:pt idx="17">
                  <c:v>365010</c:v>
                </c:pt>
                <c:pt idx="18">
                  <c:v>553985</c:v>
                </c:pt>
                <c:pt idx="19">
                  <c:v>482385</c:v>
                </c:pt>
                <c:pt idx="20">
                  <c:v>517884</c:v>
                </c:pt>
                <c:pt idx="21">
                  <c:v>459022</c:v>
                </c:pt>
                <c:pt idx="22">
                  <c:v>433800</c:v>
                </c:pt>
                <c:pt idx="23">
                  <c:v>570300</c:v>
                </c:pt>
                <c:pt idx="24">
                  <c:v>357100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B2-4F97-8502-5F83D002BF95}"/>
            </c:ext>
          </c:extLst>
        </c:ser>
        <c:ser>
          <c:idx val="1"/>
          <c:order val="1"/>
          <c:tx>
            <c:strRef>
              <c:f>'2年分移動合計-Zチャート'!$J$16</c:f>
              <c:strCache>
                <c:ptCount val="1"/>
                <c:pt idx="0">
                  <c:v>累計(円）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'2年分移動合計-Zチャート'!$H$17:$H$41</c:f>
              <c:strCache>
                <c:ptCount val="2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  <c:pt idx="13">
                  <c:v>4月</c:v>
                </c:pt>
                <c:pt idx="14">
                  <c:v>5月</c:v>
                </c:pt>
                <c:pt idx="15">
                  <c:v>6月</c:v>
                </c:pt>
                <c:pt idx="16">
                  <c:v>7月</c:v>
                </c:pt>
                <c:pt idx="17">
                  <c:v>8月</c:v>
                </c:pt>
                <c:pt idx="18">
                  <c:v>9月</c:v>
                </c:pt>
                <c:pt idx="19">
                  <c:v>10月</c:v>
                </c:pt>
                <c:pt idx="20">
                  <c:v>11月</c:v>
                </c:pt>
                <c:pt idx="21">
                  <c:v>12月</c:v>
                </c:pt>
                <c:pt idx="22">
                  <c:v>1月</c:v>
                </c:pt>
                <c:pt idx="23">
                  <c:v>2月</c:v>
                </c:pt>
                <c:pt idx="24">
                  <c:v>3月</c:v>
                </c:pt>
              </c:strCache>
            </c:strRef>
          </c:cat>
          <c:val>
            <c:numRef>
              <c:f>'2年分移動合計-Zチャート'!$J$17:$J$41</c:f>
              <c:numCache>
                <c:formatCode>#,##0_);[Red]\(#,##0\)</c:formatCode>
                <c:ptCount val="25"/>
                <c:pt idx="0">
                  <c:v>441673</c:v>
                </c:pt>
                <c:pt idx="1">
                  <c:v>813463</c:v>
                </c:pt>
                <c:pt idx="2">
                  <c:v>1105817</c:v>
                </c:pt>
                <c:pt idx="3">
                  <c:v>1406171</c:v>
                </c:pt>
                <c:pt idx="4">
                  <c:v>1684616</c:v>
                </c:pt>
                <c:pt idx="5">
                  <c:v>2236746</c:v>
                </c:pt>
                <c:pt idx="6">
                  <c:v>2665866</c:v>
                </c:pt>
                <c:pt idx="7">
                  <c:v>3235282</c:v>
                </c:pt>
                <c:pt idx="8">
                  <c:v>3617737</c:v>
                </c:pt>
                <c:pt idx="9">
                  <c:v>4137737</c:v>
                </c:pt>
                <c:pt idx="10">
                  <c:v>4426607</c:v>
                </c:pt>
                <c:pt idx="11">
                  <c:v>4894092</c:v>
                </c:pt>
                <c:pt idx="13">
                  <c:v>420643</c:v>
                </c:pt>
                <c:pt idx="14">
                  <c:v>769014</c:v>
                </c:pt>
                <c:pt idx="15">
                  <c:v>1127579</c:v>
                </c:pt>
                <c:pt idx="16">
                  <c:v>1543838</c:v>
                </c:pt>
                <c:pt idx="17">
                  <c:v>1908848</c:v>
                </c:pt>
                <c:pt idx="18">
                  <c:v>2462833</c:v>
                </c:pt>
                <c:pt idx="19">
                  <c:v>2945218</c:v>
                </c:pt>
                <c:pt idx="20">
                  <c:v>3463102</c:v>
                </c:pt>
                <c:pt idx="21">
                  <c:v>3922124</c:v>
                </c:pt>
                <c:pt idx="22">
                  <c:v>4355924</c:v>
                </c:pt>
                <c:pt idx="23">
                  <c:v>4926224</c:v>
                </c:pt>
                <c:pt idx="24">
                  <c:v>5283324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B2-4F97-8502-5F83D002BF95}"/>
            </c:ext>
          </c:extLst>
        </c:ser>
        <c:ser>
          <c:idx val="2"/>
          <c:order val="2"/>
          <c:tx>
            <c:strRef>
              <c:f>'2年分移動合計-Zチャート'!$K$16</c:f>
              <c:strCache>
                <c:ptCount val="1"/>
                <c:pt idx="0">
                  <c:v>移動合計(12か月）</c:v>
                </c:pt>
              </c:strCache>
            </c:strRef>
          </c:tx>
          <c:spPr>
            <a:ln w="28575" cap="rnd">
              <a:solidFill>
                <a:schemeClr val="accent6">
                  <a:shade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65000"/>
                </a:schemeClr>
              </a:solidFill>
              <a:ln w="9525">
                <a:solidFill>
                  <a:schemeClr val="accent6">
                    <a:shade val="65000"/>
                  </a:schemeClr>
                </a:solidFill>
              </a:ln>
              <a:effectLst/>
            </c:spPr>
          </c:marker>
          <c:cat>
            <c:strRef>
              <c:f>'2年分移動合計-Zチャート'!$H$17:$H$41</c:f>
              <c:strCache>
                <c:ptCount val="2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  <c:pt idx="13">
                  <c:v>4月</c:v>
                </c:pt>
                <c:pt idx="14">
                  <c:v>5月</c:v>
                </c:pt>
                <c:pt idx="15">
                  <c:v>6月</c:v>
                </c:pt>
                <c:pt idx="16">
                  <c:v>7月</c:v>
                </c:pt>
                <c:pt idx="17">
                  <c:v>8月</c:v>
                </c:pt>
                <c:pt idx="18">
                  <c:v>9月</c:v>
                </c:pt>
                <c:pt idx="19">
                  <c:v>10月</c:v>
                </c:pt>
                <c:pt idx="20">
                  <c:v>11月</c:v>
                </c:pt>
                <c:pt idx="21">
                  <c:v>12月</c:v>
                </c:pt>
                <c:pt idx="22">
                  <c:v>1月</c:v>
                </c:pt>
                <c:pt idx="23">
                  <c:v>2月</c:v>
                </c:pt>
                <c:pt idx="24">
                  <c:v>3月</c:v>
                </c:pt>
              </c:strCache>
            </c:strRef>
          </c:cat>
          <c:val>
            <c:numRef>
              <c:f>'2年分移動合計-Zチャート'!$K$17:$K$41</c:f>
              <c:numCache>
                <c:formatCode>#,##0_);[Red]\(#,##0\)</c:formatCode>
                <c:ptCount val="25"/>
                <c:pt idx="0">
                  <c:v>4617247</c:v>
                </c:pt>
                <c:pt idx="1">
                  <c:v>4989037</c:v>
                </c:pt>
                <c:pt idx="2">
                  <c:v>4702178</c:v>
                </c:pt>
                <c:pt idx="3">
                  <c:v>4727267</c:v>
                </c:pt>
                <c:pt idx="4">
                  <c:v>4670014</c:v>
                </c:pt>
                <c:pt idx="5">
                  <c:v>4791612</c:v>
                </c:pt>
                <c:pt idx="6">
                  <c:v>4845229</c:v>
                </c:pt>
                <c:pt idx="7">
                  <c:v>5052738</c:v>
                </c:pt>
                <c:pt idx="8">
                  <c:v>5004692</c:v>
                </c:pt>
                <c:pt idx="9">
                  <c:v>5034847</c:v>
                </c:pt>
                <c:pt idx="10">
                  <c:v>4774547</c:v>
                </c:pt>
                <c:pt idx="11">
                  <c:v>4894092</c:v>
                </c:pt>
                <c:pt idx="13">
                  <c:v>4873062</c:v>
                </c:pt>
                <c:pt idx="14">
                  <c:v>4849643</c:v>
                </c:pt>
                <c:pt idx="15">
                  <c:v>4915854</c:v>
                </c:pt>
                <c:pt idx="16">
                  <c:v>5031759</c:v>
                </c:pt>
                <c:pt idx="17">
                  <c:v>5118324</c:v>
                </c:pt>
                <c:pt idx="18">
                  <c:v>5120179</c:v>
                </c:pt>
                <c:pt idx="19">
                  <c:v>5173444</c:v>
                </c:pt>
                <c:pt idx="20">
                  <c:v>5121912</c:v>
                </c:pt>
                <c:pt idx="21">
                  <c:v>5198479</c:v>
                </c:pt>
                <c:pt idx="22">
                  <c:v>5112279</c:v>
                </c:pt>
                <c:pt idx="23">
                  <c:v>5393709</c:v>
                </c:pt>
                <c:pt idx="24">
                  <c:v>5283324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B2-4F97-8502-5F83D002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348960"/>
        <c:axId val="547345360"/>
      </c:lineChart>
      <c:catAx>
        <c:axId val="54734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7345360"/>
        <c:crosses val="autoZero"/>
        <c:auto val="1"/>
        <c:lblAlgn val="ctr"/>
        <c:lblOffset val="100"/>
        <c:noMultiLvlLbl val="0"/>
      </c:catAx>
      <c:valAx>
        <c:axId val="54734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734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Z</a:t>
            </a:r>
            <a:r>
              <a:rPr lang="ja-JP" sz="1400"/>
              <a:t>チャート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286096491720446"/>
          <c:y val="0.15200330043553845"/>
          <c:w val="0.79754840461596888"/>
          <c:h val="0.67246181184430853"/>
        </c:manualLayout>
      </c:layout>
      <c:lineChart>
        <c:grouping val="standard"/>
        <c:varyColors val="0"/>
        <c:ser>
          <c:idx val="0"/>
          <c:order val="0"/>
          <c:tx>
            <c:strRef>
              <c:f>'２Q検定対策Zチャート-Ans'!$E$3:$E$4</c:f>
              <c:strCache>
                <c:ptCount val="2"/>
                <c:pt idx="0">
                  <c:v>2021年</c:v>
                </c:pt>
                <c:pt idx="1">
                  <c:v>売上額(円）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'２Q検定対策Zチャート-Ans'!$C$5:$C$16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'２Q検定対策Zチャート-Ans'!$E$5:$E$16</c:f>
              <c:numCache>
                <c:formatCode>#,##0_);[Red]\(#,##0\)</c:formatCode>
                <c:ptCount val="12"/>
                <c:pt idx="0">
                  <c:v>441673</c:v>
                </c:pt>
                <c:pt idx="1">
                  <c:v>371790</c:v>
                </c:pt>
                <c:pt idx="2">
                  <c:v>292354</c:v>
                </c:pt>
                <c:pt idx="3">
                  <c:v>300354</c:v>
                </c:pt>
                <c:pt idx="4">
                  <c:v>278445</c:v>
                </c:pt>
                <c:pt idx="5">
                  <c:v>552130</c:v>
                </c:pt>
                <c:pt idx="6">
                  <c:v>429120</c:v>
                </c:pt>
                <c:pt idx="7">
                  <c:v>569416</c:v>
                </c:pt>
                <c:pt idx="8">
                  <c:v>382455</c:v>
                </c:pt>
                <c:pt idx="9">
                  <c:v>520000</c:v>
                </c:pt>
                <c:pt idx="10">
                  <c:v>288870</c:v>
                </c:pt>
                <c:pt idx="11">
                  <c:v>467485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7B-4C06-8916-626D5A017F7F}"/>
            </c:ext>
          </c:extLst>
        </c:ser>
        <c:ser>
          <c:idx val="1"/>
          <c:order val="1"/>
          <c:tx>
            <c:strRef>
              <c:f>'２Q検定対策Zチャート-Ans'!$F$3:$F$4</c:f>
              <c:strCache>
                <c:ptCount val="2"/>
                <c:pt idx="0">
                  <c:v>2021年</c:v>
                </c:pt>
                <c:pt idx="1">
                  <c:v>売上累計(円）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'２Q検定対策Zチャート-Ans'!$C$5:$C$16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'２Q検定対策Zチャート-Ans'!$F$5:$F$16</c:f>
              <c:numCache>
                <c:formatCode>#,##0_);[Red]\(#,##0\)</c:formatCode>
                <c:ptCount val="12"/>
                <c:pt idx="0">
                  <c:v>441673</c:v>
                </c:pt>
                <c:pt idx="1">
                  <c:v>813463</c:v>
                </c:pt>
                <c:pt idx="2">
                  <c:v>1105817</c:v>
                </c:pt>
                <c:pt idx="3">
                  <c:v>1406171</c:v>
                </c:pt>
                <c:pt idx="4">
                  <c:v>1684616</c:v>
                </c:pt>
                <c:pt idx="5">
                  <c:v>2236746</c:v>
                </c:pt>
                <c:pt idx="6">
                  <c:v>2665866</c:v>
                </c:pt>
                <c:pt idx="7">
                  <c:v>3235282</c:v>
                </c:pt>
                <c:pt idx="8">
                  <c:v>3617737</c:v>
                </c:pt>
                <c:pt idx="9">
                  <c:v>4137737</c:v>
                </c:pt>
                <c:pt idx="10">
                  <c:v>4426607</c:v>
                </c:pt>
                <c:pt idx="11">
                  <c:v>4894092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7B-4C06-8916-626D5A017F7F}"/>
            </c:ext>
          </c:extLst>
        </c:ser>
        <c:ser>
          <c:idx val="2"/>
          <c:order val="2"/>
          <c:tx>
            <c:strRef>
              <c:f>'２Q検定対策Zチャート-Ans'!$G$3:$G$4</c:f>
              <c:strCache>
                <c:ptCount val="2"/>
                <c:pt idx="0">
                  <c:v>2021年</c:v>
                </c:pt>
                <c:pt idx="1">
                  <c:v>移動合計(円）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'２Q検定対策Zチャート-Ans'!$C$5:$C$16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'２Q検定対策Zチャート-Ans'!$G$5:$G$16</c:f>
              <c:numCache>
                <c:formatCode>#,##0_);[Red]\(#,##0\)</c:formatCode>
                <c:ptCount val="12"/>
                <c:pt idx="0">
                  <c:v>4617247</c:v>
                </c:pt>
                <c:pt idx="1">
                  <c:v>4989037</c:v>
                </c:pt>
                <c:pt idx="2">
                  <c:v>4702178</c:v>
                </c:pt>
                <c:pt idx="3">
                  <c:v>4727267</c:v>
                </c:pt>
                <c:pt idx="4">
                  <c:v>4670014</c:v>
                </c:pt>
                <c:pt idx="5">
                  <c:v>4791612</c:v>
                </c:pt>
                <c:pt idx="6">
                  <c:v>4845229</c:v>
                </c:pt>
                <c:pt idx="7">
                  <c:v>5052738</c:v>
                </c:pt>
                <c:pt idx="8">
                  <c:v>5004692</c:v>
                </c:pt>
                <c:pt idx="9">
                  <c:v>5034847</c:v>
                </c:pt>
                <c:pt idx="10">
                  <c:v>4774547</c:v>
                </c:pt>
                <c:pt idx="11">
                  <c:v>4894092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7B-4C06-8916-626D5A017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377832"/>
        <c:axId val="581378192"/>
      </c:lineChart>
      <c:catAx>
        <c:axId val="581377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1378192"/>
        <c:crosses val="autoZero"/>
        <c:auto val="1"/>
        <c:lblAlgn val="ctr"/>
        <c:lblOffset val="100"/>
        <c:noMultiLvlLbl val="0"/>
      </c:catAx>
      <c:valAx>
        <c:axId val="58137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単位：円</a:t>
                </a:r>
              </a:p>
            </c:rich>
          </c:tx>
          <c:layout>
            <c:manualLayout>
              <c:xMode val="edge"/>
              <c:yMode val="edge"/>
              <c:x val="8.8771891400479849E-2"/>
              <c:y val="6.123884284128477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1377832"/>
        <c:crosses val="autoZero"/>
        <c:crossBetween val="between"/>
        <c:majorUnit val="20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149084</xdr:colOff>
      <xdr:row>1</xdr:row>
      <xdr:rowOff>24019</xdr:rowOff>
    </xdr:from>
    <xdr:to>
      <xdr:col>10</xdr:col>
      <xdr:colOff>1308651</xdr:colOff>
      <xdr:row>14</xdr:row>
      <xdr:rowOff>165652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2A746C4-95E3-7A0B-9ABB-1314968938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463827</xdr:colOff>
      <xdr:row>1</xdr:row>
      <xdr:rowOff>173934</xdr:rowOff>
    </xdr:from>
    <xdr:to>
      <xdr:col>10</xdr:col>
      <xdr:colOff>927653</xdr:colOff>
      <xdr:row>3</xdr:row>
      <xdr:rowOff>215348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8DBAC63D-BCBF-2630-9F10-BD558372287C}"/>
            </a:ext>
          </a:extLst>
        </xdr:cNvPr>
        <xdr:cNvSpPr/>
      </xdr:nvSpPr>
      <xdr:spPr>
        <a:xfrm>
          <a:off x="7951305" y="414130"/>
          <a:ext cx="1209261" cy="521805"/>
        </a:xfrm>
        <a:prstGeom prst="borderCallout1">
          <a:avLst>
            <a:gd name="adj1" fmla="val 18750"/>
            <a:gd name="adj2" fmla="val -8333"/>
            <a:gd name="adj3" fmla="val 87103"/>
            <a:gd name="adj4" fmla="val -34223"/>
          </a:avLst>
        </a:prstGeom>
        <a:solidFill>
          <a:schemeClr val="accent6">
            <a:alpha val="5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移動合計</a:t>
          </a:r>
          <a:endParaRPr kumimoji="1" lang="en-US" altLang="ja-JP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977349</xdr:colOff>
      <xdr:row>7</xdr:row>
      <xdr:rowOff>91108</xdr:rowOff>
    </xdr:from>
    <xdr:to>
      <xdr:col>6</xdr:col>
      <xdr:colOff>115957</xdr:colOff>
      <xdr:row>9</xdr:row>
      <xdr:rowOff>132522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D8AE1BDA-8B0E-CACF-95BB-3F6ACFD3A9B4}"/>
            </a:ext>
          </a:extLst>
        </xdr:cNvPr>
        <xdr:cNvSpPr/>
      </xdr:nvSpPr>
      <xdr:spPr>
        <a:xfrm>
          <a:off x="4248979" y="1772478"/>
          <a:ext cx="1209261" cy="521805"/>
        </a:xfrm>
        <a:prstGeom prst="borderCallout1">
          <a:avLst>
            <a:gd name="adj1" fmla="val 23512"/>
            <a:gd name="adj2" fmla="val 101256"/>
            <a:gd name="adj3" fmla="val 56944"/>
            <a:gd name="adj4" fmla="val 125366"/>
          </a:avLst>
        </a:prstGeom>
        <a:solidFill>
          <a:schemeClr val="accent6">
            <a:alpha val="5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累　計</a:t>
          </a:r>
          <a:endParaRPr kumimoji="1" lang="en-US" altLang="ja-JP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579784</xdr:colOff>
      <xdr:row>8</xdr:row>
      <xdr:rowOff>140804</xdr:rowOff>
    </xdr:from>
    <xdr:to>
      <xdr:col>10</xdr:col>
      <xdr:colOff>1043610</xdr:colOff>
      <xdr:row>10</xdr:row>
      <xdr:rowOff>182217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E5D5CF05-280F-D9AA-F393-FE2ABAE16E00}"/>
            </a:ext>
          </a:extLst>
        </xdr:cNvPr>
        <xdr:cNvSpPr/>
      </xdr:nvSpPr>
      <xdr:spPr>
        <a:xfrm>
          <a:off x="8067262" y="2062369"/>
          <a:ext cx="1209261" cy="521805"/>
        </a:xfrm>
        <a:prstGeom prst="borderCallout1">
          <a:avLst>
            <a:gd name="adj1" fmla="val 18750"/>
            <a:gd name="adj2" fmla="val -8333"/>
            <a:gd name="adj3" fmla="val 60119"/>
            <a:gd name="adj4" fmla="val -40387"/>
          </a:avLst>
        </a:prstGeom>
        <a:solidFill>
          <a:schemeClr val="accent6">
            <a:alpha val="5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各月売上</a:t>
          </a:r>
          <a:endParaRPr kumimoji="1" lang="en-US" altLang="ja-JP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231914</xdr:colOff>
      <xdr:row>19</xdr:row>
      <xdr:rowOff>124239</xdr:rowOff>
    </xdr:from>
    <xdr:to>
      <xdr:col>6</xdr:col>
      <xdr:colOff>505239</xdr:colOff>
      <xdr:row>22</xdr:row>
      <xdr:rowOff>198782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4256CAB9-9547-B0A1-87F9-B56D1C5E1CAD}"/>
            </a:ext>
          </a:extLst>
        </xdr:cNvPr>
        <xdr:cNvSpPr/>
      </xdr:nvSpPr>
      <xdr:spPr>
        <a:xfrm>
          <a:off x="4886740" y="4687956"/>
          <a:ext cx="960782" cy="795130"/>
        </a:xfrm>
        <a:prstGeom prst="rightArrow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140804</xdr:colOff>
      <xdr:row>22</xdr:row>
      <xdr:rowOff>231913</xdr:rowOff>
    </xdr:from>
    <xdr:to>
      <xdr:col>6</xdr:col>
      <xdr:colOff>604629</xdr:colOff>
      <xdr:row>27</xdr:row>
      <xdr:rowOff>115956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9ACC5FEE-3BF9-1F64-AF01-7D4355DA8174}"/>
            </a:ext>
          </a:extLst>
        </xdr:cNvPr>
        <xdr:cNvSpPr txBox="1"/>
      </xdr:nvSpPr>
      <xdr:spPr>
        <a:xfrm>
          <a:off x="4795630" y="5516217"/>
          <a:ext cx="1151282" cy="1085022"/>
        </a:xfrm>
        <a:prstGeom prst="rect">
          <a:avLst/>
        </a:prstGeom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グラフ化</a:t>
          </a:r>
          <a:r>
            <a:rPr kumimoji="1" lang="ja-JP" altLang="en-US" sz="1100"/>
            <a:t>する場合は</a:t>
          </a:r>
          <a:r>
            <a:rPr kumimoji="1" lang="ja-JP" altLang="en-US" sz="1100" b="1"/>
            <a:t>１つの表にまとめておく</a:t>
          </a:r>
          <a:r>
            <a:rPr kumimoji="1" lang="ja-JP" altLang="en-US" sz="1100"/>
            <a:t>と良い。</a:t>
          </a:r>
        </a:p>
      </xdr:txBody>
    </xdr:sp>
    <xdr:clientData/>
  </xdr:twoCellAnchor>
  <xdr:twoCellAnchor>
    <xdr:from>
      <xdr:col>5</xdr:col>
      <xdr:colOff>140804</xdr:colOff>
      <xdr:row>15</xdr:row>
      <xdr:rowOff>182216</xdr:rowOff>
    </xdr:from>
    <xdr:to>
      <xdr:col>6</xdr:col>
      <xdr:colOff>604629</xdr:colOff>
      <xdr:row>19</xdr:row>
      <xdr:rowOff>107673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BFB966F-EDB1-5BAD-6E20-FC546911F46A}"/>
            </a:ext>
          </a:extLst>
        </xdr:cNvPr>
        <xdr:cNvSpPr txBox="1"/>
      </xdr:nvSpPr>
      <xdr:spPr>
        <a:xfrm>
          <a:off x="4795630" y="3785151"/>
          <a:ext cx="1151282" cy="886239"/>
        </a:xfrm>
        <a:prstGeom prst="rect">
          <a:avLst/>
        </a:prstGeom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ゴールは</a:t>
          </a:r>
          <a:endParaRPr kumimoji="1" lang="en-US" altLang="ja-JP" sz="1100"/>
        </a:p>
        <a:p>
          <a:r>
            <a:rPr kumimoji="1" lang="en-US" altLang="ja-JP" sz="1100"/>
            <a:t>『</a:t>
          </a:r>
          <a:r>
            <a:rPr kumimoji="1" lang="en-US" altLang="ja-JP" sz="1100" b="1">
              <a:solidFill>
                <a:srgbClr val="FF0000"/>
              </a:solidFill>
            </a:rPr>
            <a:t>Z</a:t>
          </a:r>
          <a:r>
            <a:rPr kumimoji="1" lang="ja-JP" altLang="en-US" sz="1100" b="1">
              <a:solidFill>
                <a:srgbClr val="FF0000"/>
              </a:solidFill>
            </a:rPr>
            <a:t>チャート</a:t>
          </a:r>
          <a:r>
            <a:rPr kumimoji="1" lang="en-US" altLang="ja-JP" sz="1100"/>
            <a:t>』</a:t>
          </a:r>
          <a:r>
            <a:rPr kumimoji="1" lang="ja-JP" altLang="en-US" sz="1100"/>
            <a:t>を作ること。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0.61326</cdr:x>
      <cdr:y>0.1931</cdr:y>
    </cdr:from>
    <cdr:to>
      <cdr:x>0.70718</cdr:x>
      <cdr:y>0.36564</cdr:y>
    </cdr:to>
    <cdr:sp macro="" textlink="">
      <cdr:nvSpPr>
        <cdr:cNvPr id="2" name="楕円 1">
          <a:extLst xmlns:a="http://schemas.openxmlformats.org/drawingml/2006/main">
            <a:ext uri="{FF2B5EF4-FFF2-40B4-BE49-F238E27FC236}">
              <a16:creationId xmlns:a16="http://schemas.microsoft.com/office/drawing/2014/main" id="{6D654A8B-6B64-92C3-5F5E-3F4DF09EAAEA}"/>
            </a:ext>
          </a:extLst>
        </cdr:cNvPr>
        <cdr:cNvSpPr/>
      </cdr:nvSpPr>
      <cdr:spPr>
        <a:xfrm xmlns:a="http://schemas.openxmlformats.org/drawingml/2006/main">
          <a:off x="3677481" y="630307"/>
          <a:ext cx="563217" cy="563217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381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0.39503</cdr:x>
      <cdr:y>0.52296</cdr:y>
    </cdr:from>
    <cdr:to>
      <cdr:x>0.48895</cdr:x>
      <cdr:y>0.69551</cdr:y>
    </cdr:to>
    <cdr:sp macro="" textlink="">
      <cdr:nvSpPr>
        <cdr:cNvPr id="3" name="楕円 2">
          <a:extLst xmlns:a="http://schemas.openxmlformats.org/drawingml/2006/main">
            <a:ext uri="{FF2B5EF4-FFF2-40B4-BE49-F238E27FC236}">
              <a16:creationId xmlns:a16="http://schemas.microsoft.com/office/drawing/2014/main" id="{C8C14CF1-FF6B-A584-1209-BA93E2D790B1}"/>
            </a:ext>
          </a:extLst>
        </cdr:cNvPr>
        <cdr:cNvSpPr/>
      </cdr:nvSpPr>
      <cdr:spPr>
        <a:xfrm xmlns:a="http://schemas.openxmlformats.org/drawingml/2006/main">
          <a:off x="2368829" y="1707047"/>
          <a:ext cx="563217" cy="563217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381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0.60221</cdr:x>
      <cdr:y>0.63461</cdr:y>
    </cdr:from>
    <cdr:to>
      <cdr:x>0.69613</cdr:x>
      <cdr:y>0.80716</cdr:y>
    </cdr:to>
    <cdr:sp macro="" textlink="">
      <cdr:nvSpPr>
        <cdr:cNvPr id="4" name="楕円 3">
          <a:extLst xmlns:a="http://schemas.openxmlformats.org/drawingml/2006/main">
            <a:ext uri="{FF2B5EF4-FFF2-40B4-BE49-F238E27FC236}">
              <a16:creationId xmlns:a16="http://schemas.microsoft.com/office/drawing/2014/main" id="{A98DE0D4-CD14-5C43-C70A-5B45560C4460}"/>
            </a:ext>
          </a:extLst>
        </cdr:cNvPr>
        <cdr:cNvSpPr/>
      </cdr:nvSpPr>
      <cdr:spPr>
        <a:xfrm xmlns:a="http://schemas.openxmlformats.org/drawingml/2006/main">
          <a:off x="3611220" y="2071482"/>
          <a:ext cx="563217" cy="563217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381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149085</xdr:colOff>
      <xdr:row>1</xdr:row>
      <xdr:rowOff>24019</xdr:rowOff>
    </xdr:from>
    <xdr:to>
      <xdr:col>10</xdr:col>
      <xdr:colOff>1184411</xdr:colOff>
      <xdr:row>14</xdr:row>
      <xdr:rowOff>165652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357804-6488-490C-8A9F-CB9D97405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662610</xdr:colOff>
      <xdr:row>41</xdr:row>
      <xdr:rowOff>115127</xdr:rowOff>
    </xdr:from>
    <xdr:to>
      <xdr:col>10</xdr:col>
      <xdr:colOff>1225826</xdr:colOff>
      <xdr:row>55</xdr:row>
      <xdr:rowOff>140803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AE5891B-9DC2-175F-A206-05C5782746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198784</xdr:colOff>
      <xdr:row>21</xdr:row>
      <xdr:rowOff>207067</xdr:rowOff>
    </xdr:from>
    <xdr:to>
      <xdr:col>6</xdr:col>
      <xdr:colOff>472109</xdr:colOff>
      <xdr:row>25</xdr:row>
      <xdr:rowOff>41415</xdr:rowOff>
    </xdr:to>
    <xdr:sp macro="" textlink="">
      <xdr:nvSpPr>
        <xdr:cNvPr id="4" name="矢印: 右 3">
          <a:extLst>
            <a:ext uri="{FF2B5EF4-FFF2-40B4-BE49-F238E27FC236}">
              <a16:creationId xmlns:a16="http://schemas.microsoft.com/office/drawing/2014/main" id="{B93E4A54-B397-4C7E-B0DD-0BF83DED3BD0}"/>
            </a:ext>
          </a:extLst>
        </xdr:cNvPr>
        <xdr:cNvSpPr/>
      </xdr:nvSpPr>
      <xdr:spPr>
        <a:xfrm>
          <a:off x="4853610" y="5251176"/>
          <a:ext cx="960782" cy="795130"/>
        </a:xfrm>
        <a:prstGeom prst="rightArrow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107674</xdr:colOff>
      <xdr:row>25</xdr:row>
      <xdr:rowOff>74546</xdr:rowOff>
    </xdr:from>
    <xdr:to>
      <xdr:col>6</xdr:col>
      <xdr:colOff>571499</xdr:colOff>
      <xdr:row>29</xdr:row>
      <xdr:rowOff>198784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42461DE-466A-40BD-BEED-32270CB0C0F5}"/>
            </a:ext>
          </a:extLst>
        </xdr:cNvPr>
        <xdr:cNvSpPr txBox="1"/>
      </xdr:nvSpPr>
      <xdr:spPr>
        <a:xfrm>
          <a:off x="4762500" y="6079437"/>
          <a:ext cx="1151282" cy="1085021"/>
        </a:xfrm>
        <a:prstGeom prst="rect">
          <a:avLst/>
        </a:prstGeom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グラフ化</a:t>
          </a:r>
          <a:r>
            <a:rPr kumimoji="1" lang="ja-JP" altLang="en-US" sz="1100"/>
            <a:t>する場合は</a:t>
          </a:r>
          <a:r>
            <a:rPr kumimoji="1" lang="ja-JP" altLang="en-US" sz="1100" b="1"/>
            <a:t>１つの表にまとめておく</a:t>
          </a:r>
          <a:r>
            <a:rPr kumimoji="1" lang="ja-JP" altLang="en-US" sz="1100"/>
            <a:t>と良い。</a:t>
          </a:r>
        </a:p>
      </xdr:txBody>
    </xdr:sp>
    <xdr:clientData/>
  </xdr:twoCellAnchor>
  <xdr:twoCellAnchor>
    <xdr:from>
      <xdr:col>5</xdr:col>
      <xdr:colOff>107674</xdr:colOff>
      <xdr:row>18</xdr:row>
      <xdr:rowOff>24848</xdr:rowOff>
    </xdr:from>
    <xdr:to>
      <xdr:col>6</xdr:col>
      <xdr:colOff>571499</xdr:colOff>
      <xdr:row>21</xdr:row>
      <xdr:rowOff>190501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C29AC25-DB76-4484-B9C5-01030FE2A506}"/>
            </a:ext>
          </a:extLst>
        </xdr:cNvPr>
        <xdr:cNvSpPr txBox="1"/>
      </xdr:nvSpPr>
      <xdr:spPr>
        <a:xfrm>
          <a:off x="4762500" y="4348370"/>
          <a:ext cx="1151282" cy="886240"/>
        </a:xfrm>
        <a:prstGeom prst="rect">
          <a:avLst/>
        </a:prstGeom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ゴールは</a:t>
          </a:r>
          <a:endParaRPr kumimoji="1" lang="en-US" altLang="ja-JP" sz="1100"/>
        </a:p>
        <a:p>
          <a:r>
            <a:rPr kumimoji="1" lang="en-US" altLang="ja-JP" sz="1100"/>
            <a:t>『</a:t>
          </a:r>
          <a:r>
            <a:rPr kumimoji="1" lang="en-US" altLang="ja-JP" sz="1100" b="1">
              <a:solidFill>
                <a:srgbClr val="FF0000"/>
              </a:solidFill>
            </a:rPr>
            <a:t>Z</a:t>
          </a:r>
          <a:r>
            <a:rPr kumimoji="1" lang="ja-JP" altLang="en-US" sz="1100" b="1">
              <a:solidFill>
                <a:srgbClr val="FF0000"/>
              </a:solidFill>
            </a:rPr>
            <a:t>チャート</a:t>
          </a:r>
          <a:r>
            <a:rPr kumimoji="1" lang="en-US" altLang="ja-JP" sz="1100"/>
            <a:t>』</a:t>
          </a:r>
          <a:r>
            <a:rPr kumimoji="1" lang="ja-JP" altLang="en-US" sz="1100"/>
            <a:t>を作ること。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0.08286</cdr:x>
      <cdr:y>0.31802</cdr:y>
    </cdr:from>
    <cdr:to>
      <cdr:x>0.4887</cdr:x>
      <cdr:y>0.33268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CCFEF003-770A-0E4D-7F33-48B740383222}"/>
            </a:ext>
          </a:extLst>
        </cdr:cNvPr>
        <cdr:cNvCxnSpPr/>
      </cdr:nvCxnSpPr>
      <cdr:spPr>
        <a:xfrm xmlns:a="http://schemas.openxmlformats.org/drawingml/2006/main" flipV="1">
          <a:off x="728869" y="1077569"/>
          <a:ext cx="3569804" cy="49696"/>
        </a:xfrm>
        <a:prstGeom xmlns:a="http://schemas.openxmlformats.org/drawingml/2006/main" prst="line">
          <a:avLst/>
        </a:prstGeom>
        <a:ln xmlns:a="http://schemas.openxmlformats.org/drawingml/2006/main" w="76200"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0.56215</cdr:x>
      <cdr:y>0.26424</cdr:y>
    </cdr:from>
    <cdr:to>
      <cdr:x>0.96422</cdr:x>
      <cdr:y>0.31557</cdr:y>
    </cdr:to>
    <cdr:cxnSp macro="">
      <cdr:nvCxnSpPr>
        <cdr:cNvPr id="4" name="直線コネクタ 3">
          <a:extLst xmlns:a="http://schemas.openxmlformats.org/drawingml/2006/main">
            <a:ext uri="{FF2B5EF4-FFF2-40B4-BE49-F238E27FC236}">
              <a16:creationId xmlns:a16="http://schemas.microsoft.com/office/drawing/2014/main" id="{8030BA6C-9DF5-9912-B7E7-9DB44F8759B1}"/>
            </a:ext>
          </a:extLst>
        </cdr:cNvPr>
        <cdr:cNvCxnSpPr/>
      </cdr:nvCxnSpPr>
      <cdr:spPr>
        <a:xfrm xmlns:a="http://schemas.openxmlformats.org/drawingml/2006/main" flipV="1">
          <a:off x="4944717" y="895351"/>
          <a:ext cx="3536674" cy="173935"/>
        </a:xfrm>
        <a:prstGeom xmlns:a="http://schemas.openxmlformats.org/drawingml/2006/main" prst="line">
          <a:avLst/>
        </a:prstGeom>
        <a:ln xmlns:a="http://schemas.openxmlformats.org/drawingml/2006/main" w="76200">
          <a:solidFill>
            <a:srgbClr val="FF0000"/>
          </a:solidFill>
          <a:headEnd type="none" w="med" len="med"/>
          <a:tailEnd type="arrow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0.16384</cdr:x>
      <cdr:y>0.02224</cdr:y>
    </cdr:from>
    <cdr:to>
      <cdr:x>0.40584</cdr:x>
      <cdr:y>0.14446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3F7FA4A3-EC94-B969-1D65-783691B0B764}"/>
            </a:ext>
          </a:extLst>
        </cdr:cNvPr>
        <cdr:cNvSpPr txBox="1"/>
      </cdr:nvSpPr>
      <cdr:spPr>
        <a:xfrm xmlns:a="http://schemas.openxmlformats.org/drawingml/2006/main">
          <a:off x="1441173" y="75373"/>
          <a:ext cx="2128630" cy="414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400"/>
            <a:t>2021</a:t>
          </a:r>
          <a:r>
            <a:rPr lang="ja-JP" altLang="en-US" sz="1400"/>
            <a:t>年度 移動合計</a:t>
          </a:r>
        </a:p>
      </cdr:txBody>
    </cdr:sp>
  </cdr:relSizeAnchor>
  <cdr:relSizeAnchor xmlns:cdr="http://schemas.openxmlformats.org/drawingml/2006/chartDrawing">
    <cdr:from>
      <cdr:x>0.62524</cdr:x>
      <cdr:y>0.02224</cdr:y>
    </cdr:from>
    <cdr:to>
      <cdr:x>0.86723</cdr:x>
      <cdr:y>0.14446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EFA6D016-3967-806B-41F8-E7479832DB37}"/>
            </a:ext>
          </a:extLst>
        </cdr:cNvPr>
        <cdr:cNvSpPr txBox="1"/>
      </cdr:nvSpPr>
      <cdr:spPr>
        <a:xfrm xmlns:a="http://schemas.openxmlformats.org/drawingml/2006/main">
          <a:off x="5499651" y="75373"/>
          <a:ext cx="2128630" cy="414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400"/>
            <a:t>2022</a:t>
          </a:r>
          <a:r>
            <a:rPr lang="ja-JP" altLang="en-US" sz="1400"/>
            <a:t>年度 移動合計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240194</xdr:rowOff>
    </xdr:from>
    <xdr:to>
      <xdr:col>13</xdr:col>
      <xdr:colOff>0</xdr:colOff>
      <xdr:row>18</xdr:row>
      <xdr:rowOff>173935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90B9C64-9D28-8299-745B-383943CA2DD1}"/>
            </a:ext>
          </a:extLst>
        </xdr:cNvPr>
        <xdr:cNvSpPr txBox="1"/>
      </xdr:nvSpPr>
      <xdr:spPr>
        <a:xfrm>
          <a:off x="5946913" y="480390"/>
          <a:ext cx="3437283" cy="401706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【</a:t>
          </a:r>
          <a:r>
            <a:rPr kumimoji="1" lang="ja-JP" altLang="en-US" sz="1100"/>
            <a:t>問題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以下の指示に従い、左表を完成させなさい。</a:t>
          </a:r>
          <a:endParaRPr kumimoji="1" lang="en-US" altLang="ja-JP" sz="1100"/>
        </a:p>
        <a:p>
          <a:r>
            <a:rPr kumimoji="1" lang="ja-JP" altLang="en-US" sz="1100"/>
            <a:t>また、左表から</a:t>
          </a:r>
          <a:r>
            <a:rPr kumimoji="1" lang="en-US" altLang="ja-JP" sz="1100"/>
            <a:t>Z</a:t>
          </a:r>
          <a:r>
            <a:rPr kumimoji="1" lang="ja-JP" altLang="en-US" sz="1100"/>
            <a:t>チャートを作成しなさい。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＜表作成について＞</a:t>
          </a:r>
          <a:endParaRPr kumimoji="1" lang="en-US" altLang="ja-JP" sz="1100"/>
        </a:p>
        <a:p>
          <a:r>
            <a:rPr kumimoji="1" lang="ja-JP" altLang="en-US" sz="1100"/>
            <a:t>➀</a:t>
          </a:r>
          <a:r>
            <a:rPr kumimoji="1" lang="en-US" altLang="ja-JP" sz="1100"/>
            <a:t>2021</a:t>
          </a:r>
          <a:r>
            <a:rPr kumimoji="1" lang="ja-JP" altLang="en-US" sz="1100"/>
            <a:t>年の売上を使い、売上累計を求めること。</a:t>
          </a:r>
          <a:endParaRPr kumimoji="1" lang="en-US" altLang="ja-JP" sz="1100"/>
        </a:p>
        <a:p>
          <a:r>
            <a:rPr kumimoji="1" lang="ja-JP" altLang="en-US" sz="1100"/>
            <a:t>②各年度の合計も求めておくこと。</a:t>
          </a:r>
          <a:endParaRPr kumimoji="1" lang="en-US" altLang="ja-JP" sz="1100"/>
        </a:p>
        <a:p>
          <a:r>
            <a:rPr kumimoji="1" lang="ja-JP" altLang="en-US" sz="1100"/>
            <a:t>　なお、売上累計と移動合計の合計は「</a:t>
          </a:r>
          <a:r>
            <a:rPr kumimoji="1" lang="en-US" altLang="ja-JP" sz="1100"/>
            <a:t>-</a:t>
          </a:r>
          <a:r>
            <a:rPr kumimoji="1" lang="ja-JP" altLang="en-US" sz="1100"/>
            <a:t>」の</a:t>
          </a:r>
          <a:endParaRPr kumimoji="1" lang="en-US" altLang="ja-JP" sz="1100"/>
        </a:p>
        <a:p>
          <a:r>
            <a:rPr kumimoji="1" lang="ja-JP" altLang="en-US" sz="1100"/>
            <a:t>　ままにしておくこと。</a:t>
          </a:r>
          <a:endParaRPr kumimoji="1" lang="en-US" altLang="ja-JP" sz="1100"/>
        </a:p>
        <a:p>
          <a:r>
            <a:rPr kumimoji="1" lang="ja-JP" altLang="en-US" sz="1100"/>
            <a:t>③移動合計を求めること。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＜グラフ作成について＞</a:t>
          </a:r>
          <a:endParaRPr kumimoji="1" lang="en-US" altLang="ja-JP" sz="1100"/>
        </a:p>
        <a:p>
          <a:r>
            <a:rPr kumimoji="1" lang="ja-JP" altLang="en-US" sz="1100"/>
            <a:t>➀グラフは表の下に配置すること。</a:t>
          </a:r>
          <a:endParaRPr kumimoji="1" lang="en-US" altLang="ja-JP" sz="1100"/>
        </a:p>
        <a:p>
          <a:r>
            <a:rPr kumimoji="1" lang="ja-JP" altLang="en-US" sz="1100"/>
            <a:t>②グラフのタイトルは「</a:t>
          </a:r>
          <a:r>
            <a:rPr kumimoji="1" lang="en-US" altLang="ja-JP" sz="1100"/>
            <a:t>Z</a:t>
          </a:r>
          <a:r>
            <a:rPr kumimoji="1" lang="ja-JP" altLang="en-US" sz="1100"/>
            <a:t>チャート」とすること</a:t>
          </a:r>
          <a:endParaRPr kumimoji="1" lang="en-US" altLang="ja-JP" sz="1100"/>
        </a:p>
        <a:p>
          <a:r>
            <a:rPr kumimoji="1" lang="ja-JP" altLang="en-US" sz="1100"/>
            <a:t>③凡例はグラフの下に配置すること</a:t>
          </a:r>
          <a:endParaRPr kumimoji="1" lang="en-US" altLang="ja-JP" sz="1100"/>
        </a:p>
        <a:p>
          <a:r>
            <a:rPr kumimoji="1" lang="ja-JP" altLang="en-US" sz="1100"/>
            <a:t>④数値軸の目盛間隔を</a:t>
          </a:r>
          <a:r>
            <a:rPr kumimoji="1" lang="en-US" altLang="ja-JP" sz="1100"/>
            <a:t>200</a:t>
          </a:r>
          <a:r>
            <a:rPr kumimoji="1" lang="ja-JP" altLang="en-US" sz="1100"/>
            <a:t>万ずつとすること</a:t>
          </a:r>
          <a:endParaRPr kumimoji="1" lang="en-US" altLang="ja-JP" sz="1100"/>
        </a:p>
        <a:p>
          <a:r>
            <a:rPr kumimoji="1" lang="ja-JP" altLang="en-US" sz="1100"/>
            <a:t>⑤数値軸の単位を表示すること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66261</xdr:colOff>
      <xdr:row>17</xdr:row>
      <xdr:rowOff>115957</xdr:rowOff>
    </xdr:from>
    <xdr:to>
      <xdr:col>6</xdr:col>
      <xdr:colOff>1242392</xdr:colOff>
      <xdr:row>32</xdr:row>
      <xdr:rowOff>125069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D3EACC2-0A23-46BB-BA21-22497CA189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K28"/>
  <sheetViews>
    <sheetView showGridLines="0" tabSelected="1" zoomScale="130" zoomScaleNormal="130" workbookViewId="0"/>
  </sheetViews>
  <sheetFormatPr defaultRowHeight="18.75"/>
  <cols>
    <col min="3" max="3" width="11.75" bestFit="1" customWidth="1"/>
    <col min="4" max="4" width="13.125" customWidth="1"/>
    <col min="5" max="5" width="18.125" bestFit="1" customWidth="1"/>
    <col min="8" max="8" width="7.375" bestFit="1" customWidth="1"/>
    <col min="9" max="9" width="11.75" bestFit="1" customWidth="1"/>
    <col min="10" max="10" width="10.625" customWidth="1"/>
    <col min="11" max="11" width="18.125" bestFit="1" customWidth="1"/>
  </cols>
  <sheetData>
    <row r="1" spans="1:11" ht="27.75">
      <c r="A1" s="21" t="s">
        <v>25</v>
      </c>
    </row>
    <row r="4" spans="1:11">
      <c r="A4" s="20" t="s">
        <v>0</v>
      </c>
      <c r="B4" s="19" t="s">
        <v>16</v>
      </c>
      <c r="C4" s="19" t="s">
        <v>1</v>
      </c>
      <c r="D4" s="19" t="s">
        <v>15</v>
      </c>
    </row>
    <row r="5" spans="1:11">
      <c r="B5" s="19" t="s">
        <v>2</v>
      </c>
      <c r="C5" s="11">
        <v>218574</v>
      </c>
      <c r="D5" s="11">
        <f>SUM($C$5:C5)</f>
        <v>218574</v>
      </c>
    </row>
    <row r="6" spans="1:11">
      <c r="B6" s="19" t="s">
        <v>3</v>
      </c>
      <c r="C6" s="14">
        <v>0</v>
      </c>
      <c r="D6" s="11">
        <f>SUM($C$5:C6)</f>
        <v>218574</v>
      </c>
    </row>
    <row r="7" spans="1:11">
      <c r="B7" s="19" t="s">
        <v>4</v>
      </c>
      <c r="C7" s="14">
        <v>579213</v>
      </c>
      <c r="D7" s="11">
        <f>SUM($C$5:C7)</f>
        <v>797787</v>
      </c>
    </row>
    <row r="8" spans="1:11">
      <c r="B8" s="19" t="s">
        <v>5</v>
      </c>
      <c r="C8" s="14">
        <v>275265</v>
      </c>
      <c r="D8" s="11">
        <f>SUM($C$5:C8)</f>
        <v>1073052</v>
      </c>
    </row>
    <row r="9" spans="1:11">
      <c r="B9" s="19" t="s">
        <v>6</v>
      </c>
      <c r="C9" s="14">
        <v>335698</v>
      </c>
      <c r="D9" s="11">
        <f>SUM($C$5:C9)</f>
        <v>1408750</v>
      </c>
    </row>
    <row r="10" spans="1:11">
      <c r="B10" s="19" t="s">
        <v>7</v>
      </c>
      <c r="C10" s="14">
        <v>430532</v>
      </c>
      <c r="D10" s="11">
        <f>SUM($C$5:C10)</f>
        <v>1839282</v>
      </c>
    </row>
    <row r="11" spans="1:11">
      <c r="B11" s="19" t="s">
        <v>8</v>
      </c>
      <c r="C11" s="14">
        <v>375503</v>
      </c>
      <c r="D11" s="11">
        <f>SUM($C$5:C11)</f>
        <v>2214785</v>
      </c>
    </row>
    <row r="12" spans="1:11">
      <c r="B12" s="19" t="s">
        <v>9</v>
      </c>
      <c r="C12" s="14">
        <v>361907</v>
      </c>
      <c r="D12" s="11">
        <f>SUM($C$5:C12)</f>
        <v>2576692</v>
      </c>
    </row>
    <row r="13" spans="1:11">
      <c r="B13" s="19" t="s">
        <v>10</v>
      </c>
      <c r="C13" s="14">
        <v>430501</v>
      </c>
      <c r="D13" s="11">
        <f>SUM($C$5:C13)</f>
        <v>3007193</v>
      </c>
    </row>
    <row r="14" spans="1:11">
      <c r="B14" s="19" t="s">
        <v>11</v>
      </c>
      <c r="C14" s="14">
        <v>489845</v>
      </c>
      <c r="D14" s="11">
        <f>SUM($C$5:C14)</f>
        <v>3497038</v>
      </c>
    </row>
    <row r="15" spans="1:11">
      <c r="B15" s="19" t="s">
        <v>12</v>
      </c>
      <c r="C15" s="14">
        <v>549170</v>
      </c>
      <c r="D15" s="11">
        <f>SUM($C$5:C15)</f>
        <v>4046208</v>
      </c>
    </row>
    <row r="16" spans="1:11">
      <c r="B16" s="19" t="s">
        <v>13</v>
      </c>
      <c r="C16" s="14">
        <v>347940</v>
      </c>
      <c r="D16" s="11">
        <f>SUM($C$5:C16)</f>
        <v>4394148</v>
      </c>
      <c r="E16" s="18" t="s">
        <v>17</v>
      </c>
      <c r="H16" s="16" t="s">
        <v>14</v>
      </c>
      <c r="I16" s="16" t="s">
        <v>1</v>
      </c>
      <c r="J16" s="16" t="s">
        <v>15</v>
      </c>
      <c r="K16" s="16" t="s">
        <v>17</v>
      </c>
    </row>
    <row r="17" spans="1:11">
      <c r="A17" s="20" t="s">
        <v>14</v>
      </c>
      <c r="B17" s="19" t="s">
        <v>2</v>
      </c>
      <c r="C17" s="9">
        <v>441673</v>
      </c>
      <c r="D17" s="11">
        <f>SUM($C$17:C17)</f>
        <v>441673</v>
      </c>
      <c r="E17" s="10">
        <f>SUM(C6:C16,C17)</f>
        <v>4617247</v>
      </c>
      <c r="H17" s="16" t="s">
        <v>2</v>
      </c>
      <c r="I17" s="11">
        <v>441673</v>
      </c>
      <c r="J17" s="11">
        <v>441673</v>
      </c>
      <c r="K17" s="11">
        <v>4617247</v>
      </c>
    </row>
    <row r="18" spans="1:11">
      <c r="B18" s="19" t="s">
        <v>3</v>
      </c>
      <c r="C18" s="17">
        <v>371790</v>
      </c>
      <c r="D18" s="11">
        <f>SUM($C$17:C18)</f>
        <v>813463</v>
      </c>
      <c r="E18" s="10">
        <f>SUM(C7:C17,C18)</f>
        <v>4989037</v>
      </c>
      <c r="H18" s="16" t="s">
        <v>3</v>
      </c>
      <c r="I18" s="11">
        <v>371790</v>
      </c>
      <c r="J18" s="11">
        <v>813463</v>
      </c>
      <c r="K18" s="11">
        <v>4989037</v>
      </c>
    </row>
    <row r="19" spans="1:11">
      <c r="B19" s="19" t="s">
        <v>4</v>
      </c>
      <c r="C19" s="17">
        <v>292354</v>
      </c>
      <c r="D19" s="11">
        <f>SUM($C$17:C19)</f>
        <v>1105817</v>
      </c>
      <c r="E19" s="10">
        <f t="shared" ref="E19:E28" si="0">SUM(C8:C18,C19)</f>
        <v>4702178</v>
      </c>
      <c r="H19" s="16" t="s">
        <v>4</v>
      </c>
      <c r="I19" s="11">
        <v>292354</v>
      </c>
      <c r="J19" s="11">
        <v>1105817</v>
      </c>
      <c r="K19" s="11">
        <v>4702178</v>
      </c>
    </row>
    <row r="20" spans="1:11">
      <c r="B20" s="19" t="s">
        <v>5</v>
      </c>
      <c r="C20" s="17">
        <v>300354</v>
      </c>
      <c r="D20" s="11">
        <f>SUM($C$17:C20)</f>
        <v>1406171</v>
      </c>
      <c r="E20" s="10">
        <f t="shared" si="0"/>
        <v>4727267</v>
      </c>
      <c r="H20" s="16" t="s">
        <v>5</v>
      </c>
      <c r="I20" s="11">
        <v>300354</v>
      </c>
      <c r="J20" s="11">
        <v>1406171</v>
      </c>
      <c r="K20" s="11">
        <v>4727267</v>
      </c>
    </row>
    <row r="21" spans="1:11">
      <c r="B21" s="19" t="s">
        <v>6</v>
      </c>
      <c r="C21" s="17">
        <v>278445</v>
      </c>
      <c r="D21" s="11">
        <f>SUM($C$17:C21)</f>
        <v>1684616</v>
      </c>
      <c r="E21" s="10">
        <f t="shared" si="0"/>
        <v>4670014</v>
      </c>
      <c r="H21" s="16" t="s">
        <v>6</v>
      </c>
      <c r="I21" s="11">
        <v>278445</v>
      </c>
      <c r="J21" s="11">
        <v>1684616</v>
      </c>
      <c r="K21" s="11">
        <v>4670014</v>
      </c>
    </row>
    <row r="22" spans="1:11">
      <c r="B22" s="19" t="s">
        <v>7</v>
      </c>
      <c r="C22" s="17">
        <v>552130</v>
      </c>
      <c r="D22" s="11">
        <f>SUM($C$17:C22)</f>
        <v>2236746</v>
      </c>
      <c r="E22" s="10">
        <f t="shared" si="0"/>
        <v>4791612</v>
      </c>
      <c r="H22" s="16" t="s">
        <v>7</v>
      </c>
      <c r="I22" s="11">
        <v>552130</v>
      </c>
      <c r="J22" s="11">
        <v>2236746</v>
      </c>
      <c r="K22" s="11">
        <v>4791612</v>
      </c>
    </row>
    <row r="23" spans="1:11">
      <c r="B23" s="19" t="s">
        <v>8</v>
      </c>
      <c r="C23" s="17">
        <v>429120</v>
      </c>
      <c r="D23" s="11">
        <f>SUM($C$17:C23)</f>
        <v>2665866</v>
      </c>
      <c r="E23" s="10">
        <f t="shared" si="0"/>
        <v>4845229</v>
      </c>
      <c r="H23" s="16" t="s">
        <v>8</v>
      </c>
      <c r="I23" s="11">
        <v>429120</v>
      </c>
      <c r="J23" s="11">
        <v>2665866</v>
      </c>
      <c r="K23" s="11">
        <v>4845229</v>
      </c>
    </row>
    <row r="24" spans="1:11">
      <c r="B24" s="19" t="s">
        <v>9</v>
      </c>
      <c r="C24" s="17">
        <v>569416</v>
      </c>
      <c r="D24" s="11">
        <f>SUM($C$17:C24)</f>
        <v>3235282</v>
      </c>
      <c r="E24" s="10">
        <f t="shared" si="0"/>
        <v>5052738</v>
      </c>
      <c r="H24" s="16" t="s">
        <v>9</v>
      </c>
      <c r="I24" s="11">
        <v>569416</v>
      </c>
      <c r="J24" s="11">
        <v>3235282</v>
      </c>
      <c r="K24" s="11">
        <v>5052738</v>
      </c>
    </row>
    <row r="25" spans="1:11">
      <c r="B25" s="19" t="s">
        <v>10</v>
      </c>
      <c r="C25" s="17">
        <v>382455</v>
      </c>
      <c r="D25" s="11">
        <f>SUM($C$17:C25)</f>
        <v>3617737</v>
      </c>
      <c r="E25" s="10">
        <f t="shared" si="0"/>
        <v>5004692</v>
      </c>
      <c r="H25" s="16" t="s">
        <v>10</v>
      </c>
      <c r="I25" s="11">
        <v>382455</v>
      </c>
      <c r="J25" s="11">
        <v>3617737</v>
      </c>
      <c r="K25" s="11">
        <v>5004692</v>
      </c>
    </row>
    <row r="26" spans="1:11">
      <c r="B26" s="19" t="s">
        <v>11</v>
      </c>
      <c r="C26" s="17">
        <v>520000</v>
      </c>
      <c r="D26" s="11">
        <f>SUM($C$17:C26)</f>
        <v>4137737</v>
      </c>
      <c r="E26" s="10">
        <f t="shared" si="0"/>
        <v>5034847</v>
      </c>
      <c r="H26" s="16" t="s">
        <v>11</v>
      </c>
      <c r="I26" s="11">
        <v>520000</v>
      </c>
      <c r="J26" s="11">
        <v>4137737</v>
      </c>
      <c r="K26" s="11">
        <v>5034847</v>
      </c>
    </row>
    <row r="27" spans="1:11">
      <c r="B27" s="19" t="s">
        <v>12</v>
      </c>
      <c r="C27" s="17">
        <v>288870</v>
      </c>
      <c r="D27" s="11">
        <f>SUM($C$17:C27)</f>
        <v>4426607</v>
      </c>
      <c r="E27" s="10">
        <f t="shared" si="0"/>
        <v>4774547</v>
      </c>
      <c r="H27" s="16" t="s">
        <v>12</v>
      </c>
      <c r="I27" s="11">
        <v>288870</v>
      </c>
      <c r="J27" s="11">
        <v>4426607</v>
      </c>
      <c r="K27" s="11">
        <v>4774547</v>
      </c>
    </row>
    <row r="28" spans="1:11">
      <c r="B28" s="19" t="s">
        <v>13</v>
      </c>
      <c r="C28" s="17">
        <v>467485</v>
      </c>
      <c r="D28" s="11">
        <f>SUM($C$17:C28)</f>
        <v>4894092</v>
      </c>
      <c r="E28" s="10">
        <f t="shared" si="0"/>
        <v>4894092</v>
      </c>
      <c r="H28" s="16" t="s">
        <v>13</v>
      </c>
      <c r="I28" s="11">
        <v>467485</v>
      </c>
      <c r="J28" s="11">
        <v>4894092</v>
      </c>
      <c r="K28" s="11">
        <v>4894092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C2C4-67BB-4C66-B13B-04AD16CA6663}">
  <sheetPr>
    <tabColor theme="5" tint="0.39997558519241921"/>
  </sheetPr>
  <dimension ref="A1:K41"/>
  <sheetViews>
    <sheetView showGridLines="0" zoomScale="130" zoomScaleNormal="130" workbookViewId="0"/>
  </sheetViews>
  <sheetFormatPr defaultRowHeight="18.75"/>
  <cols>
    <col min="3" max="3" width="11.75" style="2" bestFit="1" customWidth="1"/>
    <col min="4" max="4" width="13.125" style="2" customWidth="1"/>
    <col min="5" max="5" width="18.125" bestFit="1" customWidth="1"/>
    <col min="8" max="8" width="7.375" bestFit="1" customWidth="1"/>
    <col min="9" max="9" width="11.75" bestFit="1" customWidth="1"/>
    <col min="10" max="10" width="9.75" bestFit="1" customWidth="1"/>
    <col min="11" max="11" width="18.125" bestFit="1" customWidth="1"/>
  </cols>
  <sheetData>
    <row r="1" spans="1:11" ht="27.75">
      <c r="A1" s="21" t="s">
        <v>25</v>
      </c>
    </row>
    <row r="4" spans="1:11">
      <c r="A4" s="22" t="s">
        <v>0</v>
      </c>
      <c r="B4" s="18" t="s">
        <v>16</v>
      </c>
      <c r="C4" s="19" t="s">
        <v>1</v>
      </c>
      <c r="D4" s="19" t="s">
        <v>15</v>
      </c>
    </row>
    <row r="5" spans="1:11">
      <c r="B5" s="18" t="s">
        <v>2</v>
      </c>
      <c r="C5" s="11">
        <v>218574</v>
      </c>
      <c r="D5" s="11">
        <f>SUM($C$5:C5)</f>
        <v>218574</v>
      </c>
    </row>
    <row r="6" spans="1:11">
      <c r="B6" s="18" t="s">
        <v>3</v>
      </c>
      <c r="C6" s="14">
        <v>0</v>
      </c>
      <c r="D6" s="11">
        <f>SUM($C$5:C6)</f>
        <v>218574</v>
      </c>
    </row>
    <row r="7" spans="1:11">
      <c r="B7" s="18" t="s">
        <v>4</v>
      </c>
      <c r="C7" s="14">
        <v>579213</v>
      </c>
      <c r="D7" s="11">
        <f>SUM($C$5:C7)</f>
        <v>797787</v>
      </c>
    </row>
    <row r="8" spans="1:11">
      <c r="B8" s="18" t="s">
        <v>5</v>
      </c>
      <c r="C8" s="14">
        <v>275265</v>
      </c>
      <c r="D8" s="11">
        <f>SUM($C$5:C8)</f>
        <v>1073052</v>
      </c>
    </row>
    <row r="9" spans="1:11">
      <c r="B9" s="18" t="s">
        <v>6</v>
      </c>
      <c r="C9" s="14">
        <v>335698</v>
      </c>
      <c r="D9" s="11">
        <f>SUM($C$5:C9)</f>
        <v>1408750</v>
      </c>
    </row>
    <row r="10" spans="1:11">
      <c r="B10" s="18" t="s">
        <v>7</v>
      </c>
      <c r="C10" s="14">
        <v>430532</v>
      </c>
      <c r="D10" s="11">
        <f>SUM($C$5:C10)</f>
        <v>1839282</v>
      </c>
    </row>
    <row r="11" spans="1:11">
      <c r="B11" s="18" t="s">
        <v>8</v>
      </c>
      <c r="C11" s="14">
        <v>375503</v>
      </c>
      <c r="D11" s="11">
        <f>SUM($C$5:C11)</f>
        <v>2214785</v>
      </c>
    </row>
    <row r="12" spans="1:11">
      <c r="B12" s="18" t="s">
        <v>9</v>
      </c>
      <c r="C12" s="14">
        <v>361907</v>
      </c>
      <c r="D12" s="11">
        <f>SUM($C$5:C12)</f>
        <v>2576692</v>
      </c>
    </row>
    <row r="13" spans="1:11">
      <c r="B13" s="18" t="s">
        <v>10</v>
      </c>
      <c r="C13" s="14">
        <v>430501</v>
      </c>
      <c r="D13" s="11">
        <f>SUM($C$5:C13)</f>
        <v>3007193</v>
      </c>
    </row>
    <row r="14" spans="1:11">
      <c r="B14" s="18" t="s">
        <v>11</v>
      </c>
      <c r="C14" s="14">
        <v>489845</v>
      </c>
      <c r="D14" s="11">
        <f>SUM($C$5:C14)</f>
        <v>3497038</v>
      </c>
    </row>
    <row r="15" spans="1:11">
      <c r="B15" s="18" t="s">
        <v>12</v>
      </c>
      <c r="C15" s="14">
        <v>549170</v>
      </c>
      <c r="D15" s="11">
        <f>SUM($C$5:C15)</f>
        <v>4046208</v>
      </c>
    </row>
    <row r="16" spans="1:11">
      <c r="B16" s="18" t="s">
        <v>13</v>
      </c>
      <c r="C16" s="14">
        <v>347940</v>
      </c>
      <c r="D16" s="11">
        <f>SUM($C$5:C16)</f>
        <v>4394148</v>
      </c>
      <c r="E16" s="18" t="s">
        <v>17</v>
      </c>
      <c r="H16" s="18" t="s">
        <v>14</v>
      </c>
      <c r="I16" s="18" t="s">
        <v>1</v>
      </c>
      <c r="J16" s="18" t="s">
        <v>15</v>
      </c>
      <c r="K16" s="18" t="s">
        <v>17</v>
      </c>
    </row>
    <row r="17" spans="1:11">
      <c r="A17" s="22" t="s">
        <v>14</v>
      </c>
      <c r="B17" s="18" t="s">
        <v>2</v>
      </c>
      <c r="C17" s="9">
        <v>441673</v>
      </c>
      <c r="D17" s="11">
        <f>SUM($C$17:C17)</f>
        <v>441673</v>
      </c>
      <c r="E17" s="10">
        <f>SUM(C6:C16,C17)</f>
        <v>4617247</v>
      </c>
      <c r="H17" s="18" t="s">
        <v>2</v>
      </c>
      <c r="I17" s="11">
        <v>441673</v>
      </c>
      <c r="J17" s="11">
        <v>441673</v>
      </c>
      <c r="K17" s="11">
        <v>4617247</v>
      </c>
    </row>
    <row r="18" spans="1:11">
      <c r="B18" s="18" t="s">
        <v>3</v>
      </c>
      <c r="C18" s="17">
        <v>371790</v>
      </c>
      <c r="D18" s="11">
        <f>SUM($C$17:C18)</f>
        <v>813463</v>
      </c>
      <c r="E18" s="10">
        <f>SUM(C7:C17,C18)</f>
        <v>4989037</v>
      </c>
      <c r="H18" s="18" t="s">
        <v>3</v>
      </c>
      <c r="I18" s="11">
        <v>371790</v>
      </c>
      <c r="J18" s="11">
        <v>813463</v>
      </c>
      <c r="K18" s="11">
        <v>4989037</v>
      </c>
    </row>
    <row r="19" spans="1:11">
      <c r="B19" s="18" t="s">
        <v>4</v>
      </c>
      <c r="C19" s="17">
        <v>292354</v>
      </c>
      <c r="D19" s="11">
        <f>SUM($C$17:C19)</f>
        <v>1105817</v>
      </c>
      <c r="E19" s="10">
        <f t="shared" ref="E19:E28" si="0">SUM(C8:C18,C19)</f>
        <v>4702178</v>
      </c>
      <c r="H19" s="18" t="s">
        <v>4</v>
      </c>
      <c r="I19" s="11">
        <v>292354</v>
      </c>
      <c r="J19" s="11">
        <v>1105817</v>
      </c>
      <c r="K19" s="11">
        <v>4702178</v>
      </c>
    </row>
    <row r="20" spans="1:11">
      <c r="B20" s="18" t="s">
        <v>5</v>
      </c>
      <c r="C20" s="17">
        <v>300354</v>
      </c>
      <c r="D20" s="11">
        <f>SUM($C$17:C20)</f>
        <v>1406171</v>
      </c>
      <c r="E20" s="10">
        <f t="shared" si="0"/>
        <v>4727267</v>
      </c>
      <c r="H20" s="18" t="s">
        <v>5</v>
      </c>
      <c r="I20" s="11">
        <v>300354</v>
      </c>
      <c r="J20" s="11">
        <v>1406171</v>
      </c>
      <c r="K20" s="11">
        <v>4727267</v>
      </c>
    </row>
    <row r="21" spans="1:11">
      <c r="B21" s="18" t="s">
        <v>6</v>
      </c>
      <c r="C21" s="17">
        <v>278445</v>
      </c>
      <c r="D21" s="11">
        <f>SUM($C$17:C21)</f>
        <v>1684616</v>
      </c>
      <c r="E21" s="10">
        <f t="shared" si="0"/>
        <v>4670014</v>
      </c>
      <c r="H21" s="18" t="s">
        <v>6</v>
      </c>
      <c r="I21" s="11">
        <v>278445</v>
      </c>
      <c r="J21" s="11">
        <v>1684616</v>
      </c>
      <c r="K21" s="11">
        <v>4670014</v>
      </c>
    </row>
    <row r="22" spans="1:11">
      <c r="B22" s="18" t="s">
        <v>7</v>
      </c>
      <c r="C22" s="17">
        <v>552130</v>
      </c>
      <c r="D22" s="11">
        <f>SUM($C$17:C22)</f>
        <v>2236746</v>
      </c>
      <c r="E22" s="10">
        <f t="shared" si="0"/>
        <v>4791612</v>
      </c>
      <c r="H22" s="18" t="s">
        <v>7</v>
      </c>
      <c r="I22" s="11">
        <v>552130</v>
      </c>
      <c r="J22" s="11">
        <v>2236746</v>
      </c>
      <c r="K22" s="11">
        <v>4791612</v>
      </c>
    </row>
    <row r="23" spans="1:11">
      <c r="B23" s="18" t="s">
        <v>8</v>
      </c>
      <c r="C23" s="17">
        <v>429120</v>
      </c>
      <c r="D23" s="11">
        <f>SUM($C$17:C23)</f>
        <v>2665866</v>
      </c>
      <c r="E23" s="10">
        <f t="shared" si="0"/>
        <v>4845229</v>
      </c>
      <c r="H23" s="18" t="s">
        <v>8</v>
      </c>
      <c r="I23" s="11">
        <v>429120</v>
      </c>
      <c r="J23" s="11">
        <v>2665866</v>
      </c>
      <c r="K23" s="11">
        <v>4845229</v>
      </c>
    </row>
    <row r="24" spans="1:11">
      <c r="B24" s="18" t="s">
        <v>9</v>
      </c>
      <c r="C24" s="17">
        <v>569416</v>
      </c>
      <c r="D24" s="11">
        <f>SUM($C$17:C24)</f>
        <v>3235282</v>
      </c>
      <c r="E24" s="10">
        <f t="shared" si="0"/>
        <v>5052738</v>
      </c>
      <c r="H24" s="18" t="s">
        <v>9</v>
      </c>
      <c r="I24" s="11">
        <v>569416</v>
      </c>
      <c r="J24" s="11">
        <v>3235282</v>
      </c>
      <c r="K24" s="11">
        <v>5052738</v>
      </c>
    </row>
    <row r="25" spans="1:11">
      <c r="B25" s="18" t="s">
        <v>10</v>
      </c>
      <c r="C25" s="17">
        <v>382455</v>
      </c>
      <c r="D25" s="11">
        <f>SUM($C$17:C25)</f>
        <v>3617737</v>
      </c>
      <c r="E25" s="10">
        <f t="shared" si="0"/>
        <v>5004692</v>
      </c>
      <c r="H25" s="18" t="s">
        <v>10</v>
      </c>
      <c r="I25" s="11">
        <v>382455</v>
      </c>
      <c r="J25" s="11">
        <v>3617737</v>
      </c>
      <c r="K25" s="11">
        <v>5004692</v>
      </c>
    </row>
    <row r="26" spans="1:11">
      <c r="B26" s="18" t="s">
        <v>11</v>
      </c>
      <c r="C26" s="17">
        <v>520000</v>
      </c>
      <c r="D26" s="11">
        <f>SUM($C$17:C26)</f>
        <v>4137737</v>
      </c>
      <c r="E26" s="10">
        <f t="shared" si="0"/>
        <v>5034847</v>
      </c>
      <c r="H26" s="18" t="s">
        <v>11</v>
      </c>
      <c r="I26" s="11">
        <v>520000</v>
      </c>
      <c r="J26" s="11">
        <v>4137737</v>
      </c>
      <c r="K26" s="11">
        <v>5034847</v>
      </c>
    </row>
    <row r="27" spans="1:11">
      <c r="B27" s="18" t="s">
        <v>12</v>
      </c>
      <c r="C27" s="17">
        <v>288870</v>
      </c>
      <c r="D27" s="11">
        <f>SUM($C$17:C27)</f>
        <v>4426607</v>
      </c>
      <c r="E27" s="10">
        <f t="shared" si="0"/>
        <v>4774547</v>
      </c>
      <c r="H27" s="18" t="s">
        <v>12</v>
      </c>
      <c r="I27" s="11">
        <v>288870</v>
      </c>
      <c r="J27" s="11">
        <v>4426607</v>
      </c>
      <c r="K27" s="11">
        <v>4774547</v>
      </c>
    </row>
    <row r="28" spans="1:11">
      <c r="B28" s="18" t="s">
        <v>13</v>
      </c>
      <c r="C28" s="17">
        <v>467485</v>
      </c>
      <c r="D28" s="11">
        <f>SUM($C$17:C28)</f>
        <v>4894092</v>
      </c>
      <c r="E28" s="10">
        <f t="shared" si="0"/>
        <v>4894092</v>
      </c>
      <c r="H28" s="18" t="s">
        <v>13</v>
      </c>
      <c r="I28" s="11">
        <v>467485</v>
      </c>
      <c r="J28" s="11">
        <v>4894092</v>
      </c>
      <c r="K28" s="11">
        <v>4894092</v>
      </c>
    </row>
    <row r="29" spans="1:11">
      <c r="A29" s="22" t="s">
        <v>24</v>
      </c>
      <c r="B29" s="18" t="s">
        <v>2</v>
      </c>
      <c r="C29" s="17">
        <v>420643</v>
      </c>
      <c r="D29" s="11">
        <f>SUM($C$29:C29)</f>
        <v>420643</v>
      </c>
      <c r="E29" s="10">
        <f>SUM(C18:C29)</f>
        <v>4873062</v>
      </c>
      <c r="H29" s="18"/>
      <c r="I29" s="15"/>
      <c r="J29" s="15"/>
      <c r="K29" s="15"/>
    </row>
    <row r="30" spans="1:11">
      <c r="B30" s="18" t="s">
        <v>3</v>
      </c>
      <c r="C30" s="17">
        <v>348371</v>
      </c>
      <c r="D30" s="11">
        <f>SUM($C$29:C30)</f>
        <v>769014</v>
      </c>
      <c r="E30" s="10">
        <f t="shared" ref="E30:E40" si="1">SUM(C19:C30)</f>
        <v>4849643</v>
      </c>
      <c r="H30" s="19" t="s">
        <v>2</v>
      </c>
      <c r="I30" s="11">
        <v>420643</v>
      </c>
      <c r="J30" s="11">
        <v>420643</v>
      </c>
      <c r="K30" s="11">
        <v>4873062</v>
      </c>
    </row>
    <row r="31" spans="1:11">
      <c r="B31" s="18" t="s">
        <v>4</v>
      </c>
      <c r="C31" s="17">
        <v>358565</v>
      </c>
      <c r="D31" s="11">
        <f>SUM($C$29:C31)</f>
        <v>1127579</v>
      </c>
      <c r="E31" s="10">
        <f t="shared" si="1"/>
        <v>4915854</v>
      </c>
      <c r="H31" s="19" t="s">
        <v>3</v>
      </c>
      <c r="I31" s="11">
        <v>348371</v>
      </c>
      <c r="J31" s="11">
        <v>769014</v>
      </c>
      <c r="K31" s="11">
        <v>4849643</v>
      </c>
    </row>
    <row r="32" spans="1:11">
      <c r="B32" s="18" t="s">
        <v>5</v>
      </c>
      <c r="C32" s="17">
        <v>416259</v>
      </c>
      <c r="D32" s="11">
        <f>SUM($C$29:C32)</f>
        <v>1543838</v>
      </c>
      <c r="E32" s="10">
        <f t="shared" si="1"/>
        <v>5031759</v>
      </c>
      <c r="H32" s="19" t="s">
        <v>4</v>
      </c>
      <c r="I32" s="11">
        <v>358565</v>
      </c>
      <c r="J32" s="11">
        <v>1127579</v>
      </c>
      <c r="K32" s="11">
        <v>4915854</v>
      </c>
    </row>
    <row r="33" spans="2:11">
      <c r="B33" s="18" t="s">
        <v>6</v>
      </c>
      <c r="C33" s="17">
        <v>365010</v>
      </c>
      <c r="D33" s="11">
        <f>SUM($C$29:C33)</f>
        <v>1908848</v>
      </c>
      <c r="E33" s="10">
        <f t="shared" si="1"/>
        <v>5118324</v>
      </c>
      <c r="H33" s="19" t="s">
        <v>5</v>
      </c>
      <c r="I33" s="11">
        <v>416259</v>
      </c>
      <c r="J33" s="11">
        <v>1543838</v>
      </c>
      <c r="K33" s="11">
        <v>5031759</v>
      </c>
    </row>
    <row r="34" spans="2:11">
      <c r="B34" s="18" t="s">
        <v>7</v>
      </c>
      <c r="C34" s="17">
        <v>553985</v>
      </c>
      <c r="D34" s="11">
        <f>SUM($C$29:C34)</f>
        <v>2462833</v>
      </c>
      <c r="E34" s="10">
        <f t="shared" si="1"/>
        <v>5120179</v>
      </c>
      <c r="H34" s="19" t="s">
        <v>6</v>
      </c>
      <c r="I34" s="11">
        <v>365010</v>
      </c>
      <c r="J34" s="11">
        <v>1908848</v>
      </c>
      <c r="K34" s="11">
        <v>5118324</v>
      </c>
    </row>
    <row r="35" spans="2:11">
      <c r="B35" s="18" t="s">
        <v>8</v>
      </c>
      <c r="C35" s="17">
        <v>482385</v>
      </c>
      <c r="D35" s="11">
        <f>SUM($C$29:C35)</f>
        <v>2945218</v>
      </c>
      <c r="E35" s="10">
        <f t="shared" si="1"/>
        <v>5173444</v>
      </c>
      <c r="H35" s="19" t="s">
        <v>7</v>
      </c>
      <c r="I35" s="11">
        <v>553985</v>
      </c>
      <c r="J35" s="11">
        <v>2462833</v>
      </c>
      <c r="K35" s="11">
        <v>5120179</v>
      </c>
    </row>
    <row r="36" spans="2:11">
      <c r="B36" s="18" t="s">
        <v>9</v>
      </c>
      <c r="C36" s="17">
        <v>517884</v>
      </c>
      <c r="D36" s="11">
        <f>SUM($C$29:C36)</f>
        <v>3463102</v>
      </c>
      <c r="E36" s="10">
        <f t="shared" si="1"/>
        <v>5121912</v>
      </c>
      <c r="H36" s="19" t="s">
        <v>8</v>
      </c>
      <c r="I36" s="11">
        <v>482385</v>
      </c>
      <c r="J36" s="11">
        <v>2945218</v>
      </c>
      <c r="K36" s="11">
        <v>5173444</v>
      </c>
    </row>
    <row r="37" spans="2:11">
      <c r="B37" s="18" t="s">
        <v>10</v>
      </c>
      <c r="C37" s="17">
        <v>459022</v>
      </c>
      <c r="D37" s="11">
        <f>SUM($C$29:C37)</f>
        <v>3922124</v>
      </c>
      <c r="E37" s="10">
        <f t="shared" si="1"/>
        <v>5198479</v>
      </c>
      <c r="H37" s="19" t="s">
        <v>9</v>
      </c>
      <c r="I37" s="11">
        <v>517884</v>
      </c>
      <c r="J37" s="11">
        <v>3463102</v>
      </c>
      <c r="K37" s="11">
        <v>5121912</v>
      </c>
    </row>
    <row r="38" spans="2:11">
      <c r="B38" s="18" t="s">
        <v>11</v>
      </c>
      <c r="C38" s="17">
        <v>433800</v>
      </c>
      <c r="D38" s="11">
        <f>SUM($C$29:C38)</f>
        <v>4355924</v>
      </c>
      <c r="E38" s="10">
        <f t="shared" si="1"/>
        <v>5112279</v>
      </c>
      <c r="H38" s="19" t="s">
        <v>10</v>
      </c>
      <c r="I38" s="11">
        <v>459022</v>
      </c>
      <c r="J38" s="11">
        <v>3922124</v>
      </c>
      <c r="K38" s="11">
        <v>5198479</v>
      </c>
    </row>
    <row r="39" spans="2:11">
      <c r="B39" s="18" t="s">
        <v>12</v>
      </c>
      <c r="C39" s="17">
        <v>570300</v>
      </c>
      <c r="D39" s="11">
        <f>SUM($C$29:C39)</f>
        <v>4926224</v>
      </c>
      <c r="E39" s="10">
        <f t="shared" si="1"/>
        <v>5393709</v>
      </c>
      <c r="H39" s="19" t="s">
        <v>11</v>
      </c>
      <c r="I39" s="11">
        <v>433800</v>
      </c>
      <c r="J39" s="11">
        <v>4355924</v>
      </c>
      <c r="K39" s="11">
        <v>5112279</v>
      </c>
    </row>
    <row r="40" spans="2:11">
      <c r="B40" s="18" t="s">
        <v>13</v>
      </c>
      <c r="C40" s="17">
        <v>357100</v>
      </c>
      <c r="D40" s="11">
        <f>SUM($C$29:C40)</f>
        <v>5283324</v>
      </c>
      <c r="E40" s="10">
        <f t="shared" si="1"/>
        <v>5283324</v>
      </c>
      <c r="H40" s="19" t="s">
        <v>12</v>
      </c>
      <c r="I40" s="11">
        <v>570300</v>
      </c>
      <c r="J40" s="11">
        <v>4926224</v>
      </c>
      <c r="K40" s="11">
        <v>5393709</v>
      </c>
    </row>
    <row r="41" spans="2:11">
      <c r="H41" s="19" t="s">
        <v>13</v>
      </c>
      <c r="I41" s="11">
        <v>357100</v>
      </c>
      <c r="J41" s="11">
        <v>5283324</v>
      </c>
      <c r="K41" s="11">
        <v>5283324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7FCD1-C774-4E4F-B816-3FE9F0446577}">
  <dimension ref="A1:G29"/>
  <sheetViews>
    <sheetView zoomScale="115" zoomScaleNormal="115" workbookViewId="0"/>
  </sheetViews>
  <sheetFormatPr defaultRowHeight="18.75"/>
  <cols>
    <col min="1" max="2" width="2.75" customWidth="1"/>
    <col min="4" max="5" width="13.375" customWidth="1"/>
    <col min="6" max="7" width="13.875" bestFit="1" customWidth="1"/>
    <col min="8" max="8" width="3.625" customWidth="1"/>
  </cols>
  <sheetData>
    <row r="1" spans="1:7" ht="27.75">
      <c r="A1" s="21" t="s">
        <v>25</v>
      </c>
    </row>
    <row r="3" spans="1:7">
      <c r="C3" s="24" t="s">
        <v>16</v>
      </c>
      <c r="D3" s="13" t="s">
        <v>18</v>
      </c>
      <c r="E3" s="23" t="s">
        <v>19</v>
      </c>
      <c r="F3" s="23"/>
      <c r="G3" s="23"/>
    </row>
    <row r="4" spans="1:7">
      <c r="C4" s="24"/>
      <c r="D4" s="13" t="s">
        <v>1</v>
      </c>
      <c r="E4" s="13" t="s">
        <v>1</v>
      </c>
      <c r="F4" s="13" t="s">
        <v>20</v>
      </c>
      <c r="G4" s="13" t="s">
        <v>21</v>
      </c>
    </row>
    <row r="5" spans="1:7">
      <c r="C5" s="12" t="s">
        <v>2</v>
      </c>
      <c r="D5" s="14">
        <v>218574</v>
      </c>
      <c r="E5" s="9">
        <v>441673</v>
      </c>
      <c r="F5" s="10"/>
      <c r="G5" s="11"/>
    </row>
    <row r="6" spans="1:7">
      <c r="C6" s="12" t="s">
        <v>3</v>
      </c>
      <c r="D6" s="14">
        <v>0</v>
      </c>
      <c r="E6" s="9">
        <v>371790</v>
      </c>
      <c r="F6" s="10"/>
      <c r="G6" s="11"/>
    </row>
    <row r="7" spans="1:7">
      <c r="C7" s="12" t="s">
        <v>4</v>
      </c>
      <c r="D7" s="14">
        <v>579213</v>
      </c>
      <c r="E7" s="9">
        <v>292354</v>
      </c>
      <c r="F7" s="10"/>
      <c r="G7" s="11"/>
    </row>
    <row r="8" spans="1:7">
      <c r="C8" s="12" t="s">
        <v>5</v>
      </c>
      <c r="D8" s="14">
        <v>275265</v>
      </c>
      <c r="E8" s="9">
        <v>300354</v>
      </c>
      <c r="F8" s="10"/>
      <c r="G8" s="11"/>
    </row>
    <row r="9" spans="1:7">
      <c r="C9" s="12" t="s">
        <v>6</v>
      </c>
      <c r="D9" s="14">
        <v>335698</v>
      </c>
      <c r="E9" s="9">
        <v>278445</v>
      </c>
      <c r="F9" s="10"/>
      <c r="G9" s="11"/>
    </row>
    <row r="10" spans="1:7">
      <c r="C10" s="12" t="s">
        <v>7</v>
      </c>
      <c r="D10" s="14">
        <v>430532</v>
      </c>
      <c r="E10" s="9">
        <v>552130</v>
      </c>
      <c r="F10" s="10"/>
      <c r="G10" s="11"/>
    </row>
    <row r="11" spans="1:7">
      <c r="C11" s="12" t="s">
        <v>8</v>
      </c>
      <c r="D11" s="14">
        <v>375503</v>
      </c>
      <c r="E11" s="9">
        <v>429120</v>
      </c>
      <c r="F11" s="10"/>
      <c r="G11" s="11"/>
    </row>
    <row r="12" spans="1:7">
      <c r="C12" s="12" t="s">
        <v>9</v>
      </c>
      <c r="D12" s="14">
        <v>361907</v>
      </c>
      <c r="E12" s="9">
        <v>569416</v>
      </c>
      <c r="F12" s="10"/>
      <c r="G12" s="11"/>
    </row>
    <row r="13" spans="1:7">
      <c r="C13" s="12" t="s">
        <v>10</v>
      </c>
      <c r="D13" s="14">
        <v>430501</v>
      </c>
      <c r="E13" s="9">
        <v>382455</v>
      </c>
      <c r="F13" s="10"/>
      <c r="G13" s="11"/>
    </row>
    <row r="14" spans="1:7">
      <c r="C14" s="12" t="s">
        <v>11</v>
      </c>
      <c r="D14" s="14">
        <v>489845</v>
      </c>
      <c r="E14" s="9">
        <v>520000</v>
      </c>
      <c r="F14" s="10"/>
      <c r="G14" s="11"/>
    </row>
    <row r="15" spans="1:7">
      <c r="C15" s="12" t="s">
        <v>12</v>
      </c>
      <c r="D15" s="14">
        <v>549170</v>
      </c>
      <c r="E15" s="9">
        <v>288870</v>
      </c>
      <c r="F15" s="10"/>
      <c r="G15" s="11"/>
    </row>
    <row r="16" spans="1:7">
      <c r="C16" s="12" t="s">
        <v>13</v>
      </c>
      <c r="D16" s="14">
        <v>347940</v>
      </c>
      <c r="E16" s="9">
        <v>467485</v>
      </c>
      <c r="F16" s="10"/>
      <c r="G16" s="11"/>
    </row>
    <row r="17" spans="3:7">
      <c r="C17" s="12" t="s">
        <v>22</v>
      </c>
      <c r="D17" s="14"/>
      <c r="E17" s="14"/>
      <c r="F17" s="12" t="s">
        <v>23</v>
      </c>
      <c r="G17" s="12" t="s">
        <v>23</v>
      </c>
    </row>
    <row r="18" spans="3:7">
      <c r="D18" s="8"/>
    </row>
    <row r="19" spans="3:7">
      <c r="D19" s="3"/>
    </row>
    <row r="20" spans="3:7">
      <c r="D20" s="3"/>
    </row>
    <row r="21" spans="3:7">
      <c r="D21" s="3"/>
    </row>
    <row r="22" spans="3:7">
      <c r="D22" s="3"/>
    </row>
    <row r="23" spans="3:7">
      <c r="D23" s="3"/>
    </row>
    <row r="24" spans="3:7">
      <c r="D24" s="3"/>
    </row>
    <row r="25" spans="3:7">
      <c r="D25" s="3"/>
    </row>
    <row r="26" spans="3:7" ht="19.5" thickBot="1">
      <c r="D26" s="4"/>
    </row>
    <row r="27" spans="3:7">
      <c r="D27" s="5"/>
    </row>
    <row r="28" spans="3:7">
      <c r="D28" s="3"/>
    </row>
    <row r="29" spans="3:7">
      <c r="D29" s="3"/>
    </row>
  </sheetData>
  <mergeCells count="2">
    <mergeCell ref="E3:G3"/>
    <mergeCell ref="C3:C4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9F903-226E-4A5E-B456-A1C1002BAF45}">
  <sheetPr>
    <tabColor theme="5" tint="0.59999389629810485"/>
  </sheetPr>
  <dimension ref="A1:L29"/>
  <sheetViews>
    <sheetView zoomScale="115" zoomScaleNormal="115" workbookViewId="0"/>
  </sheetViews>
  <sheetFormatPr defaultRowHeight="18.75"/>
  <cols>
    <col min="1" max="2" width="2.75" customWidth="1"/>
    <col min="4" max="4" width="13.375" customWidth="1"/>
    <col min="5" max="7" width="17.875" customWidth="1"/>
    <col min="11" max="11" width="11.75" bestFit="1" customWidth="1"/>
    <col min="12" max="12" width="13.875" bestFit="1" customWidth="1"/>
  </cols>
  <sheetData>
    <row r="1" spans="1:12" ht="27.75">
      <c r="A1" s="21" t="s">
        <v>25</v>
      </c>
    </row>
    <row r="2" spans="1:12">
      <c r="K2" s="6" t="s">
        <v>18</v>
      </c>
    </row>
    <row r="3" spans="1:12">
      <c r="C3" s="24" t="s">
        <v>16</v>
      </c>
      <c r="D3" s="13" t="s">
        <v>18</v>
      </c>
      <c r="E3" s="23" t="s">
        <v>19</v>
      </c>
      <c r="F3" s="23"/>
      <c r="G3" s="23"/>
      <c r="J3" t="s">
        <v>16</v>
      </c>
      <c r="K3" s="6" t="s">
        <v>1</v>
      </c>
    </row>
    <row r="4" spans="1:12">
      <c r="C4" s="24"/>
      <c r="D4" s="13" t="s">
        <v>1</v>
      </c>
      <c r="E4" s="13" t="s">
        <v>1</v>
      </c>
      <c r="F4" s="13" t="s">
        <v>20</v>
      </c>
      <c r="G4" s="13" t="s">
        <v>21</v>
      </c>
      <c r="I4">
        <v>2020</v>
      </c>
      <c r="J4" t="s">
        <v>2</v>
      </c>
      <c r="K4" s="7">
        <v>218574</v>
      </c>
    </row>
    <row r="5" spans="1:12">
      <c r="C5" s="12" t="s">
        <v>2</v>
      </c>
      <c r="D5" s="14">
        <v>218574</v>
      </c>
      <c r="E5" s="9">
        <v>441673</v>
      </c>
      <c r="F5" s="10">
        <f>SUM($E$5:E5)</f>
        <v>441673</v>
      </c>
      <c r="G5" s="11">
        <v>4617247</v>
      </c>
      <c r="J5" t="s">
        <v>3</v>
      </c>
      <c r="K5" s="7">
        <v>0</v>
      </c>
    </row>
    <row r="6" spans="1:12">
      <c r="C6" s="12" t="s">
        <v>3</v>
      </c>
      <c r="D6" s="14">
        <v>0</v>
      </c>
      <c r="E6" s="9">
        <v>371790</v>
      </c>
      <c r="F6" s="10">
        <f>SUM($E$5:E6)</f>
        <v>813463</v>
      </c>
      <c r="G6" s="11">
        <v>4989037</v>
      </c>
      <c r="J6" t="s">
        <v>4</v>
      </c>
      <c r="K6" s="7">
        <v>579213</v>
      </c>
    </row>
    <row r="7" spans="1:12">
      <c r="C7" s="12" t="s">
        <v>4</v>
      </c>
      <c r="D7" s="14">
        <v>579213</v>
      </c>
      <c r="E7" s="9">
        <v>292354</v>
      </c>
      <c r="F7" s="10">
        <f>SUM($E$5:E7)</f>
        <v>1105817</v>
      </c>
      <c r="G7" s="11">
        <v>4702178</v>
      </c>
      <c r="J7" t="s">
        <v>5</v>
      </c>
      <c r="K7" s="7">
        <v>275265</v>
      </c>
    </row>
    <row r="8" spans="1:12">
      <c r="C8" s="12" t="s">
        <v>5</v>
      </c>
      <c r="D8" s="14">
        <v>275265</v>
      </c>
      <c r="E8" s="9">
        <v>300354</v>
      </c>
      <c r="F8" s="10">
        <f>SUM($E$5:E8)</f>
        <v>1406171</v>
      </c>
      <c r="G8" s="11">
        <v>4727267</v>
      </c>
      <c r="J8" t="s">
        <v>6</v>
      </c>
      <c r="K8" s="7">
        <v>335698</v>
      </c>
    </row>
    <row r="9" spans="1:12">
      <c r="C9" s="12" t="s">
        <v>6</v>
      </c>
      <c r="D9" s="14">
        <v>335698</v>
      </c>
      <c r="E9" s="9">
        <v>278445</v>
      </c>
      <c r="F9" s="10">
        <f>SUM($E$5:E9)</f>
        <v>1684616</v>
      </c>
      <c r="G9" s="11">
        <v>4670014</v>
      </c>
      <c r="J9" t="s">
        <v>7</v>
      </c>
      <c r="K9" s="7">
        <v>430532</v>
      </c>
    </row>
    <row r="10" spans="1:12">
      <c r="C10" s="12" t="s">
        <v>7</v>
      </c>
      <c r="D10" s="14">
        <v>430532</v>
      </c>
      <c r="E10" s="9">
        <v>552130</v>
      </c>
      <c r="F10" s="10">
        <f>SUM($E$5:E10)</f>
        <v>2236746</v>
      </c>
      <c r="G10" s="11">
        <v>4791612</v>
      </c>
      <c r="J10" t="s">
        <v>8</v>
      </c>
      <c r="K10" s="7">
        <v>375503</v>
      </c>
    </row>
    <row r="11" spans="1:12">
      <c r="C11" s="12" t="s">
        <v>8</v>
      </c>
      <c r="D11" s="14">
        <v>375503</v>
      </c>
      <c r="E11" s="9">
        <v>429120</v>
      </c>
      <c r="F11" s="10">
        <f>SUM($E$5:E11)</f>
        <v>2665866</v>
      </c>
      <c r="G11" s="11">
        <v>4845229</v>
      </c>
      <c r="J11" t="s">
        <v>9</v>
      </c>
      <c r="K11" s="7">
        <v>361907</v>
      </c>
    </row>
    <row r="12" spans="1:12">
      <c r="C12" s="12" t="s">
        <v>9</v>
      </c>
      <c r="D12" s="14">
        <v>361907</v>
      </c>
      <c r="E12" s="9">
        <v>569416</v>
      </c>
      <c r="F12" s="10">
        <f>SUM($E$5:E12)</f>
        <v>3235282</v>
      </c>
      <c r="G12" s="11">
        <v>5052738</v>
      </c>
      <c r="J12" t="s">
        <v>10</v>
      </c>
      <c r="K12" s="7">
        <v>430501</v>
      </c>
    </row>
    <row r="13" spans="1:12">
      <c r="C13" s="12" t="s">
        <v>10</v>
      </c>
      <c r="D13" s="14">
        <v>430501</v>
      </c>
      <c r="E13" s="9">
        <v>382455</v>
      </c>
      <c r="F13" s="10">
        <f>SUM($E$5:E13)</f>
        <v>3617737</v>
      </c>
      <c r="G13" s="11">
        <v>5004692</v>
      </c>
      <c r="J13" t="s">
        <v>11</v>
      </c>
      <c r="K13" s="7">
        <v>489845</v>
      </c>
    </row>
    <row r="14" spans="1:12">
      <c r="C14" s="12" t="s">
        <v>11</v>
      </c>
      <c r="D14" s="14">
        <v>489845</v>
      </c>
      <c r="E14" s="9">
        <v>520000</v>
      </c>
      <c r="F14" s="10">
        <f>SUM($E$5:E14)</f>
        <v>4137737</v>
      </c>
      <c r="G14" s="11">
        <v>5034847</v>
      </c>
      <c r="J14" t="s">
        <v>12</v>
      </c>
      <c r="K14" s="7">
        <v>549170</v>
      </c>
    </row>
    <row r="15" spans="1:12">
      <c r="C15" s="12" t="s">
        <v>12</v>
      </c>
      <c r="D15" s="14">
        <v>549170</v>
      </c>
      <c r="E15" s="9">
        <v>288870</v>
      </c>
      <c r="F15" s="10">
        <f>SUM($E$5:E15)</f>
        <v>4426607</v>
      </c>
      <c r="G15" s="11">
        <v>4774547</v>
      </c>
      <c r="J15" t="s">
        <v>13</v>
      </c>
      <c r="K15" s="7">
        <v>347940</v>
      </c>
      <c r="L15" t="s">
        <v>21</v>
      </c>
    </row>
    <row r="16" spans="1:12">
      <c r="C16" s="12" t="s">
        <v>13</v>
      </c>
      <c r="D16" s="14">
        <v>347940</v>
      </c>
      <c r="E16" s="9">
        <v>467485</v>
      </c>
      <c r="F16" s="10">
        <f>SUM($E$5:E16)</f>
        <v>4894092</v>
      </c>
      <c r="G16" s="11">
        <v>4894092</v>
      </c>
      <c r="I16">
        <v>2021</v>
      </c>
      <c r="J16" t="s">
        <v>2</v>
      </c>
      <c r="K16" s="3">
        <v>441673</v>
      </c>
      <c r="L16" s="1">
        <f>SUM(K5:K16)</f>
        <v>4617247</v>
      </c>
    </row>
    <row r="17" spans="3:12">
      <c r="C17" s="12" t="s">
        <v>22</v>
      </c>
      <c r="D17" s="14">
        <f>SUM(D5:D16)</f>
        <v>4394148</v>
      </c>
      <c r="E17" s="14">
        <f>SUM(E5:E16)</f>
        <v>4894092</v>
      </c>
      <c r="F17" s="12" t="s">
        <v>23</v>
      </c>
      <c r="G17" s="12" t="s">
        <v>23</v>
      </c>
      <c r="J17" t="s">
        <v>3</v>
      </c>
      <c r="K17" s="3">
        <v>371790</v>
      </c>
      <c r="L17" s="1">
        <f>SUM(K6:K17)</f>
        <v>4989037</v>
      </c>
    </row>
    <row r="18" spans="3:12">
      <c r="D18" s="8"/>
      <c r="J18" t="s">
        <v>4</v>
      </c>
      <c r="K18" s="3">
        <v>292354</v>
      </c>
      <c r="L18" s="1">
        <f t="shared" ref="L18:L27" si="0">SUM(K7:K18)</f>
        <v>4702178</v>
      </c>
    </row>
    <row r="19" spans="3:12">
      <c r="D19" s="3"/>
      <c r="J19" t="s">
        <v>5</v>
      </c>
      <c r="K19" s="3">
        <v>300354</v>
      </c>
      <c r="L19" s="1">
        <f t="shared" si="0"/>
        <v>4727267</v>
      </c>
    </row>
    <row r="20" spans="3:12">
      <c r="D20" s="3"/>
      <c r="J20" t="s">
        <v>6</v>
      </c>
      <c r="K20" s="3">
        <v>278445</v>
      </c>
      <c r="L20" s="1">
        <f t="shared" si="0"/>
        <v>4670014</v>
      </c>
    </row>
    <row r="21" spans="3:12">
      <c r="D21" s="3"/>
      <c r="J21" t="s">
        <v>7</v>
      </c>
      <c r="K21" s="3">
        <v>552130</v>
      </c>
      <c r="L21" s="1">
        <f t="shared" si="0"/>
        <v>4791612</v>
      </c>
    </row>
    <row r="22" spans="3:12">
      <c r="D22" s="3"/>
      <c r="J22" t="s">
        <v>8</v>
      </c>
      <c r="K22" s="3">
        <v>429120</v>
      </c>
      <c r="L22" s="1">
        <f t="shared" si="0"/>
        <v>4845229</v>
      </c>
    </row>
    <row r="23" spans="3:12">
      <c r="D23" s="3"/>
      <c r="J23" t="s">
        <v>9</v>
      </c>
      <c r="K23" s="3">
        <v>569416</v>
      </c>
      <c r="L23" s="1">
        <f t="shared" si="0"/>
        <v>5052738</v>
      </c>
    </row>
    <row r="24" spans="3:12" ht="19.5" thickBot="1">
      <c r="D24" s="3"/>
      <c r="J24" t="s">
        <v>10</v>
      </c>
      <c r="K24" s="4">
        <v>382455</v>
      </c>
      <c r="L24" s="1">
        <f t="shared" si="0"/>
        <v>5004692</v>
      </c>
    </row>
    <row r="25" spans="3:12">
      <c r="D25" s="3"/>
      <c r="J25" t="s">
        <v>11</v>
      </c>
      <c r="K25" s="5">
        <v>520000</v>
      </c>
      <c r="L25" s="1">
        <f t="shared" si="0"/>
        <v>5034847</v>
      </c>
    </row>
    <row r="26" spans="3:12" ht="19.5" thickBot="1">
      <c r="D26" s="4"/>
      <c r="J26" t="s">
        <v>12</v>
      </c>
      <c r="K26" s="3">
        <v>288870</v>
      </c>
      <c r="L26" s="1">
        <f t="shared" si="0"/>
        <v>4774547</v>
      </c>
    </row>
    <row r="27" spans="3:12">
      <c r="D27" s="5"/>
      <c r="J27" t="s">
        <v>13</v>
      </c>
      <c r="K27" s="3">
        <v>467485</v>
      </c>
      <c r="L27" s="1">
        <f t="shared" si="0"/>
        <v>4894092</v>
      </c>
    </row>
    <row r="28" spans="3:12">
      <c r="D28" s="3"/>
    </row>
    <row r="29" spans="3:12">
      <c r="D29" s="3"/>
    </row>
  </sheetData>
  <mergeCells count="2">
    <mergeCell ref="C3:C4"/>
    <mergeCell ref="E3:G3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1年分移動合計-Zチャート</vt:lpstr>
      <vt:lpstr>2年分移動合計-Zチャート</vt:lpstr>
      <vt:lpstr>２Q検定対策Zチャート</vt:lpstr>
      <vt:lpstr>２Q検定対策Zチャート-Ans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2025-04-28T07:11:51Z</dcterms:modified>
</cp:coreProperties>
</file>