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scom\Videos\Excel動画\制作済み動画-ファイル\編集ファイル\配信済み\"/>
    </mc:Choice>
  </mc:AlternateContent>
  <xr:revisionPtr revIDLastSave="0" documentId="13_ncr:1_{585B55B7-58A5-4297-914D-574D39575026}" xr6:coauthVersionLast="47" xr6:coauthVersionMax="47" xr10:uidLastSave="{00000000-0000-0000-0000-000000000000}"/>
  <bookViews>
    <workbookView xWindow="-120" yWindow="480" windowWidth="29040" windowHeight="15840" xr2:uid="{1599211E-2A57-4D3A-AC92-FD22A351E4F3}"/>
  </bookViews>
  <sheets>
    <sheet name="集計結果" sheetId="5" r:id="rId1"/>
    <sheet name="集計結果-Table" sheetId="9" r:id="rId2"/>
    <sheet name="インターネット利用状況" sheetId="10" r:id="rId3"/>
    <sheet name="インターネット利用状況-Ans" sheetId="11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9" l="1"/>
  <c r="C4" i="9"/>
  <c r="D4" i="9"/>
  <c r="B4" i="9"/>
  <c r="J23" i="11"/>
  <c r="J22" i="11"/>
  <c r="J21" i="11"/>
  <c r="J20" i="11"/>
  <c r="K23" i="11" s="1"/>
  <c r="J18" i="11"/>
  <c r="J17" i="11"/>
  <c r="J16" i="11"/>
  <c r="J15" i="11"/>
  <c r="K18" i="11" s="1"/>
  <c r="I9" i="11"/>
  <c r="I8" i="11"/>
  <c r="I7" i="11"/>
  <c r="I6" i="11"/>
</calcChain>
</file>

<file path=xl/sharedStrings.xml><?xml version="1.0" encoding="utf-8"?>
<sst xmlns="http://schemas.openxmlformats.org/spreadsheetml/2006/main" count="222" uniqueCount="40">
  <si>
    <t>集計結果</t>
    <rPh sb="0" eb="2">
      <t>シュウケイ</t>
    </rPh>
    <rPh sb="2" eb="4">
      <t>ケッカ</t>
    </rPh>
    <phoneticPr fontId="2"/>
  </si>
  <si>
    <t>回答人数</t>
    <rPh sb="0" eb="2">
      <t>カイトウ</t>
    </rPh>
    <rPh sb="2" eb="4">
      <t>ニンズウ</t>
    </rPh>
    <phoneticPr fontId="2"/>
  </si>
  <si>
    <t>味について</t>
    <rPh sb="0" eb="1">
      <t>アジ</t>
    </rPh>
    <phoneticPr fontId="2"/>
  </si>
  <si>
    <t>回答者No.</t>
  </si>
  <si>
    <t>店内の雰囲気</t>
    <rPh sb="0" eb="2">
      <t>テンナイ</t>
    </rPh>
    <rPh sb="3" eb="6">
      <t>フンイキ</t>
    </rPh>
    <phoneticPr fontId="2"/>
  </si>
  <si>
    <t>インターネット利用状況アンケート結果</t>
    <rPh sb="7" eb="9">
      <t>リヨウ</t>
    </rPh>
    <rPh sb="9" eb="11">
      <t>ジョウキョウ</t>
    </rPh>
    <rPh sb="16" eb="18">
      <t>ケッカ</t>
    </rPh>
    <phoneticPr fontId="2"/>
  </si>
  <si>
    <t>受付No</t>
    <rPh sb="0" eb="2">
      <t>ウケツケ</t>
    </rPh>
    <phoneticPr fontId="2"/>
  </si>
  <si>
    <t>性別</t>
    <rPh sb="0" eb="2">
      <t>セイベツ</t>
    </rPh>
    <phoneticPr fontId="2"/>
  </si>
  <si>
    <t>年齢</t>
  </si>
  <si>
    <t>職業別</t>
  </si>
  <si>
    <t>回答№</t>
    <rPh sb="0" eb="2">
      <t>カイトウ</t>
    </rPh>
    <phoneticPr fontId="2"/>
  </si>
  <si>
    <t>男性</t>
    <rPh sb="0" eb="2">
      <t>ダンセイ</t>
    </rPh>
    <phoneticPr fontId="2"/>
  </si>
  <si>
    <t>自営業</t>
    <rPh sb="0" eb="3">
      <t>ジエイギョウ</t>
    </rPh>
    <phoneticPr fontId="2"/>
  </si>
  <si>
    <t>インターネット利用状況集計表</t>
    <rPh sb="7" eb="9">
      <t>リヨウ</t>
    </rPh>
    <rPh sb="9" eb="11">
      <t>ジョウキョウ</t>
    </rPh>
    <rPh sb="11" eb="13">
      <t>シュウケイ</t>
    </rPh>
    <rPh sb="13" eb="14">
      <t>ヒョウ</t>
    </rPh>
    <phoneticPr fontId="2"/>
  </si>
  <si>
    <t>女性</t>
    <rPh sb="0" eb="2">
      <t>ジョセイ</t>
    </rPh>
    <phoneticPr fontId="2"/>
  </si>
  <si>
    <t>高校生</t>
  </si>
  <si>
    <t>人数</t>
    <rPh sb="0" eb="2">
      <t>ニンズウ</t>
    </rPh>
    <phoneticPr fontId="2"/>
  </si>
  <si>
    <t>大学生</t>
  </si>
  <si>
    <t>パソコン</t>
  </si>
  <si>
    <t>その他</t>
    <rPh sb="2" eb="3">
      <t>タ</t>
    </rPh>
    <phoneticPr fontId="2"/>
  </si>
  <si>
    <t>携帯電話</t>
    <rPh sb="0" eb="2">
      <t>ケイタイ</t>
    </rPh>
    <rPh sb="2" eb="4">
      <t>デンワ</t>
    </rPh>
    <phoneticPr fontId="2"/>
  </si>
  <si>
    <t>その他の機器</t>
    <rPh sb="2" eb="3">
      <t>タ</t>
    </rPh>
    <rPh sb="4" eb="6">
      <t>キキ</t>
    </rPh>
    <phoneticPr fontId="2"/>
  </si>
  <si>
    <t>利用していない</t>
    <rPh sb="0" eb="2">
      <t>リヨウ</t>
    </rPh>
    <phoneticPr fontId="2"/>
  </si>
  <si>
    <t>会社員</t>
    <rPh sb="0" eb="3">
      <t>カイシャイン</t>
    </rPh>
    <phoneticPr fontId="2"/>
  </si>
  <si>
    <t>主婦</t>
    <rPh sb="0" eb="2">
      <t>シュフ</t>
    </rPh>
    <phoneticPr fontId="2"/>
  </si>
  <si>
    <t>自営業</t>
    <rPh sb="0" eb="2">
      <t>ジエイ</t>
    </rPh>
    <rPh sb="2" eb="3">
      <t>ギョウ</t>
    </rPh>
    <phoneticPr fontId="2"/>
  </si>
  <si>
    <t>回答者合計人数</t>
    <rPh sb="0" eb="2">
      <t>カイトウ</t>
    </rPh>
    <rPh sb="2" eb="3">
      <t>シャ</t>
    </rPh>
    <rPh sb="3" eb="5">
      <t>ゴウケイ</t>
    </rPh>
    <rPh sb="5" eb="7">
      <t>ニンズウ</t>
    </rPh>
    <phoneticPr fontId="2"/>
  </si>
  <si>
    <t>良い</t>
    <rPh sb="0" eb="1">
      <t>ヨ</t>
    </rPh>
    <phoneticPr fontId="1"/>
  </si>
  <si>
    <t>普通</t>
    <rPh sb="0" eb="2">
      <t>フツウ</t>
    </rPh>
    <phoneticPr fontId="1"/>
  </si>
  <si>
    <t>悪い</t>
    <rPh sb="0" eb="1">
      <t>ワル</t>
    </rPh>
    <phoneticPr fontId="1"/>
  </si>
  <si>
    <t>評価</t>
    <rPh sb="0" eb="2">
      <t>ヒョウカ</t>
    </rPh>
    <phoneticPr fontId="1"/>
  </si>
  <si>
    <t>性別</t>
    <rPh sb="0" eb="2">
      <t>セイベツ</t>
    </rPh>
    <phoneticPr fontId="1"/>
  </si>
  <si>
    <t>利用機器</t>
    <rPh sb="0" eb="2">
      <t>リヨウ</t>
    </rPh>
    <rPh sb="2" eb="4">
      <t>キキ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</si>
  <si>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</si>
  <si>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</si>
  <si>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男性合計</t>
    <rPh sb="0" eb="2">
      <t>ダンセイ</t>
    </rPh>
    <rPh sb="2" eb="4">
      <t>ゴウケイ</t>
    </rPh>
    <phoneticPr fontId="2"/>
  </si>
  <si>
    <t>女性合計</t>
    <rPh sb="0" eb="2">
      <t>ジョセイ</t>
    </rPh>
    <rPh sb="2" eb="4">
      <t>ゴウケイ</t>
    </rPh>
    <phoneticPr fontId="2"/>
  </si>
  <si>
    <t>集計表</t>
    <rPh sb="0" eb="2">
      <t>シュウケイ</t>
    </rPh>
    <rPh sb="2" eb="3">
      <t>ヒョウ</t>
    </rPh>
    <phoneticPr fontId="2"/>
  </si>
  <si>
    <r>
      <rPr>
        <b/>
        <sz val="11"/>
        <color theme="1"/>
        <rFont val="游ゴシック"/>
        <family val="3"/>
        <charset val="128"/>
        <scheme val="minor"/>
      </rPr>
      <t>集計表</t>
    </r>
    <r>
      <rPr>
        <sz val="11"/>
        <color theme="1"/>
        <rFont val="游ゴシック"/>
        <family val="2"/>
        <charset val="128"/>
        <scheme val="minor"/>
      </rPr>
      <t xml:space="preserve">　→　これから 他のデータも追加される可能性アリ → </t>
    </r>
    <r>
      <rPr>
        <b/>
        <sz val="11"/>
        <color rgb="FFFF0000"/>
        <rFont val="游ゴシック"/>
        <family val="3"/>
        <charset val="128"/>
        <scheme val="minor"/>
      </rPr>
      <t>テーブル化＆関数の利用</t>
    </r>
    <rPh sb="0" eb="3">
      <t>シュウケイヒョウ</t>
    </rPh>
    <rPh sb="11" eb="12">
      <t>ホカ</t>
    </rPh>
    <rPh sb="17" eb="19">
      <t>ツイカ</t>
    </rPh>
    <rPh sb="22" eb="25">
      <t>カノウセイ</t>
    </rPh>
    <rPh sb="34" eb="35">
      <t>カ</t>
    </rPh>
    <rPh sb="36" eb="38">
      <t>カンスウ</t>
    </rPh>
    <rPh sb="39" eb="41">
      <t>リヨウ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</si>
  <si>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集計結果</t>
    </r>
    <r>
      <rPr>
        <sz val="11"/>
        <color theme="1"/>
        <rFont val="游ゴシック"/>
        <family val="2"/>
        <charset val="128"/>
        <scheme val="minor"/>
      </rPr>
      <t xml:space="preserve"> →　数値の変動がほぼない →　</t>
    </r>
    <r>
      <rPr>
        <b/>
        <sz val="11"/>
        <color rgb="FFFF0000"/>
        <rFont val="游ゴシック"/>
        <family val="3"/>
        <charset val="128"/>
        <scheme val="minor"/>
      </rPr>
      <t>フィルター or Pivotテーブル</t>
    </r>
    <rPh sb="0" eb="4">
      <t>シュウケイケッカ</t>
    </rPh>
    <rPh sb="7" eb="9">
      <t>スウチ</t>
    </rPh>
    <rPh sb="10" eb="12">
      <t>ヘンドウ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</si>
</sst>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theme="4" tint="-0.24994659260841701"/>
      </left>
      <right style="dotted">
        <color theme="4" tint="-0.24994659260841701"/>
      </right>
      <top style="medium">
        <color theme="4" tint="-0.24994659260841701"/>
      </top>
      <bottom style="dotted">
        <color theme="4" tint="-0.24994659260841701"/>
      </bottom>
      <diagonal/>
    </border>
    <border>
      <left style="dotted">
        <color theme="4" tint="-0.24994659260841701"/>
      </left>
      <right style="dotted">
        <color theme="4" tint="-0.24994659260841701"/>
      </right>
      <top style="medium">
        <color theme="4" tint="-0.24994659260841701"/>
      </top>
      <bottom style="dotted">
        <color theme="4" tint="-0.24994659260841701"/>
      </bottom>
      <diagonal/>
    </border>
    <border>
      <left style="dotted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dotted">
        <color theme="4" tint="-0.24994659260841701"/>
      </bottom>
      <diagonal/>
    </border>
    <border>
      <left style="medium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dotted">
        <color theme="4" tint="-0.24994659260841701"/>
      </left>
      <right style="medium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medium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medium">
        <color theme="4" tint="-0.24994659260841701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medium">
        <color theme="4" tint="-0.24994659260841701"/>
      </bottom>
      <diagonal/>
    </border>
    <border>
      <left style="dotted">
        <color theme="4" tint="-0.24994659260841701"/>
      </left>
      <right style="medium">
        <color theme="4" tint="-0.24994659260841701"/>
      </right>
      <top style="dotted">
        <color theme="4" tint="-0.24994659260841701"/>
      </top>
      <bottom style="medium">
        <color theme="4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 diagonalUp="1"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 style="thin">
        <color indexed="64"/>
      </diagonal>
    </border>
    <border>
      <left style="dashed">
        <color theme="9" tint="-0.499984740745262"/>
      </left>
      <right style="dashed">
        <color theme="9" tint="-0.499984740745262"/>
      </right>
      <top style="dashed">
        <color theme="9" tint="-0.499984740745262"/>
      </top>
      <bottom style="dashed">
        <color theme="9" tint="-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ashed">
        <color theme="9" tint="-0.499984740745262"/>
      </left>
      <right style="dashed">
        <color theme="9" tint="-0.499984740745262"/>
      </right>
      <top style="dashed">
        <color theme="9" tint="-0.499984740745262"/>
      </top>
      <bottom/>
      <diagonal/>
    </border>
    <border>
      <left style="dotted">
        <color theme="9" tint="-0.499984740745262"/>
      </left>
      <right style="dotted">
        <color theme="9" tint="-0.499984740745262"/>
      </right>
      <top style="dotted">
        <color theme="9" tint="-0.499984740745262"/>
      </top>
      <bottom style="dotted">
        <color theme="9" tint="-0.499984740745262"/>
      </bottom>
      <diagonal/>
    </border>
    <border>
      <left style="dashed">
        <color theme="9" tint="-0.499984740745262"/>
      </left>
      <right/>
      <top style="dashed">
        <color theme="9" tint="-0.499984740745262"/>
      </top>
      <bottom style="dashed">
        <color theme="9" tint="-0.499984740745262"/>
      </bottom>
      <diagonal/>
    </border>
    <border>
      <left style="dashed">
        <color theme="9" tint="-0.499984740745262"/>
      </left>
      <right style="dashed">
        <color theme="9" tint="-0.499984740745262"/>
      </right>
      <top style="dashed">
        <color theme="9" tint="-0.499984740745262"/>
      </top>
      <bottom style="dotted">
        <color theme="9" tint="-0.499984740745262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2" borderId="12" xfId="0" applyFill="1" applyBorder="1">
      <alignment vertical="center"/>
    </xf>
    <xf numFmtId="0" fontId="4" fillId="2" borderId="12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>
      <alignment vertical="center"/>
    </xf>
    <xf numFmtId="0" fontId="5" fillId="0" borderId="0" xfId="0" applyFont="1">
      <alignment vertical="center"/>
    </xf>
    <xf numFmtId="0" fontId="0" fillId="3" borderId="1" xfId="0" applyFill="1" applyBorder="1">
      <alignment vertical="center"/>
    </xf>
    <xf numFmtId="0" fontId="0" fillId="4" borderId="10" xfId="0" applyFill="1" applyBorder="1">
      <alignment vertical="center"/>
    </xf>
    <xf numFmtId="0" fontId="0" fillId="5" borderId="10" xfId="0" applyFill="1" applyBorder="1">
      <alignment vertical="center"/>
    </xf>
    <xf numFmtId="0" fontId="4" fillId="2" borderId="14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0" fillId="0" borderId="20" xfId="0" applyBorder="1" applyAlignment="1">
      <alignment horizontal="center" vertical="center"/>
    </xf>
    <xf numFmtId="0" fontId="7" fillId="0" borderId="0" xfId="0" applyFont="1">
      <alignment vertical="center"/>
    </xf>
    <xf numFmtId="0" fontId="0" fillId="7" borderId="2" xfId="0" applyFill="1" applyBorder="1">
      <alignment vertical="center"/>
    </xf>
    <xf numFmtId="0" fontId="0" fillId="0" borderId="2" xfId="0" applyBorder="1">
      <alignment vertical="center"/>
    </xf>
    <xf numFmtId="0" fontId="0" fillId="7" borderId="15" xfId="0" applyFill="1" applyBorder="1">
      <alignment vertical="center"/>
    </xf>
    <xf numFmtId="0" fontId="0" fillId="0" borderId="15" xfId="0" applyBorder="1">
      <alignment vertical="center"/>
    </xf>
    <xf numFmtId="0" fontId="6" fillId="6" borderId="0" xfId="0" applyFont="1" applyFill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</cellXfs>
  <cellStyles count="1"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2"/>
        <charset val="128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65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235933</xdr:colOff>
      <xdr:row>5</xdr:row>
      <xdr:rowOff>188863</xdr:rowOff>
    </xdr:from>
    <xdr:ext cx="4852610" cy="693138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97206AE-A6EC-7DE0-8ED8-F7DAD4E16189}"/>
            </a:ext>
          </a:extLst>
        </xdr:cNvPr>
        <xdr:cNvSpPr/>
      </xdr:nvSpPr>
      <xdr:spPr>
        <a:xfrm>
          <a:off x="3207733" y="1465213"/>
          <a:ext cx="4852610" cy="69313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該当するデータの個数を表示</a:t>
          </a:r>
        </a:p>
      </xdr:txBody>
    </xdr:sp>
    <xdr:clientData/>
  </xdr:oneCellAnchor>
  <xdr:oneCellAnchor>
    <xdr:from>
      <xdr:col>3</xdr:col>
      <xdr:colOff>515757</xdr:colOff>
      <xdr:row>8</xdr:row>
      <xdr:rowOff>36463</xdr:rowOff>
    </xdr:from>
    <xdr:ext cx="4292970" cy="693138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BE8728EB-7BBA-42C2-48A0-8AEC80D4E4B0}"/>
            </a:ext>
          </a:extLst>
        </xdr:cNvPr>
        <xdr:cNvSpPr/>
      </xdr:nvSpPr>
      <xdr:spPr>
        <a:xfrm>
          <a:off x="3487557" y="2027188"/>
          <a:ext cx="4292970" cy="69313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COUNTIF(</a:t>
          </a:r>
          <a:r>
            <a:rPr lang="ja-JP" altLang="en-US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r>
            <a:rPr lang="ja-JP" altLang="en-US" sz="28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範囲</a:t>
          </a:r>
          <a:r>
            <a:rPr lang="ja-JP" altLang="en-US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r>
            <a:rPr lang="en-US" altLang="ja-JP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 </a:t>
          </a:r>
          <a:r>
            <a:rPr lang="ja-JP" altLang="en-US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検索条件 </a:t>
          </a:r>
          <a:r>
            <a:rPr lang="en-US" altLang="ja-JP" sz="28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  <a:endParaRPr lang="ja-JP" altLang="en-US" sz="28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3</xdr:col>
      <xdr:colOff>407387</xdr:colOff>
      <xdr:row>10</xdr:row>
      <xdr:rowOff>236488</xdr:rowOff>
    </xdr:from>
    <xdr:ext cx="4563109" cy="1122359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29C37BA-5D5C-4CB0-7621-9A3E4BCBD0D0}"/>
            </a:ext>
          </a:extLst>
        </xdr:cNvPr>
        <xdr:cNvSpPr/>
      </xdr:nvSpPr>
      <xdr:spPr>
        <a:xfrm>
          <a:off x="3379187" y="2703463"/>
          <a:ext cx="4563109" cy="112235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どの</a:t>
          </a:r>
          <a:r>
            <a:rPr lang="ja-JP" altLang="en-US" sz="2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範囲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から</a:t>
          </a:r>
          <a:endParaRPr lang="en-US" altLang="ja-JP" sz="2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l"/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　 どんなデータを探したいの？</a:t>
          </a:r>
          <a:endParaRPr lang="en-US" altLang="ja-JP" sz="2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3</xdr:col>
      <xdr:colOff>407387</xdr:colOff>
      <xdr:row>16</xdr:row>
      <xdr:rowOff>93613</xdr:rowOff>
    </xdr:from>
    <xdr:ext cx="4490204" cy="1279966"/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F318F908-A17A-CB70-2D98-D8CF5A6A23F5}"/>
            </a:ext>
          </a:extLst>
        </xdr:cNvPr>
        <xdr:cNvSpPr/>
      </xdr:nvSpPr>
      <xdr:spPr>
        <a:xfrm>
          <a:off x="3379187" y="3989338"/>
          <a:ext cx="4490204" cy="127996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3200" b="0" cap="none" spc="0">
              <a:ln w="0"/>
              <a:solidFill>
                <a:schemeClr val="accent4">
                  <a:lumMod val="60000"/>
                  <a:lumOff val="4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■</a:t>
          </a:r>
          <a:endParaRPr lang="en-US" altLang="ja-JP" sz="3200" b="0" cap="none" spc="0">
            <a:ln w="0"/>
            <a:solidFill>
              <a:schemeClr val="accent4">
                <a:lumMod val="60000"/>
                <a:lumOff val="4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l"/>
          <a:r>
            <a:rPr lang="en-US" altLang="ja-JP" sz="3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COUNTIF($B$8:$B$27,B2)</a:t>
          </a:r>
        </a:p>
      </xdr:txBody>
    </xdr:sp>
    <xdr:clientData/>
  </xdr:oneCellAnchor>
  <xdr:twoCellAnchor>
    <xdr:from>
      <xdr:col>9</xdr:col>
      <xdr:colOff>571500</xdr:colOff>
      <xdr:row>20</xdr:row>
      <xdr:rowOff>9525</xdr:rowOff>
    </xdr:from>
    <xdr:to>
      <xdr:col>9</xdr:col>
      <xdr:colOff>571500</xdr:colOff>
      <xdr:row>27</xdr:row>
      <xdr:rowOff>38100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13E7B290-49AD-A0F1-26A3-C7FC3C99AF1D}"/>
            </a:ext>
          </a:extLst>
        </xdr:cNvPr>
        <xdr:cNvCxnSpPr/>
      </xdr:nvCxnSpPr>
      <xdr:spPr>
        <a:xfrm>
          <a:off x="8420100" y="4857750"/>
          <a:ext cx="0" cy="1695450"/>
        </a:xfrm>
        <a:prstGeom prst="line">
          <a:avLst/>
        </a:prstGeom>
        <a:ln w="76200">
          <a:solidFill>
            <a:srgbClr val="FF65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407387</xdr:colOff>
      <xdr:row>22</xdr:row>
      <xdr:rowOff>26938</xdr:rowOff>
    </xdr:from>
    <xdr:ext cx="4490204" cy="1279966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BA0723D0-A736-B653-D328-859FF88C83FC}"/>
            </a:ext>
          </a:extLst>
        </xdr:cNvPr>
        <xdr:cNvSpPr/>
      </xdr:nvSpPr>
      <xdr:spPr>
        <a:xfrm>
          <a:off x="3379187" y="5351413"/>
          <a:ext cx="4490204" cy="127996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3200" b="0" cap="none" spc="0">
              <a:ln w="0"/>
              <a:solidFill>
                <a:schemeClr val="accent6">
                  <a:lumMod val="60000"/>
                  <a:lumOff val="4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■</a:t>
          </a:r>
          <a:endParaRPr lang="en-US" altLang="ja-JP" sz="3200" b="0" cap="none" spc="0">
            <a:ln w="0"/>
            <a:solidFill>
              <a:schemeClr val="accent6">
                <a:lumMod val="60000"/>
                <a:lumOff val="4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l"/>
          <a:r>
            <a:rPr lang="en-US" altLang="ja-JP" sz="3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COUNTIF($B$8:$B$27,D2)</a:t>
          </a:r>
        </a:p>
      </xdr:txBody>
    </xdr:sp>
    <xdr:clientData/>
  </xdr:oneCellAnchor>
  <xdr:oneCellAnchor>
    <xdr:from>
      <xdr:col>9</xdr:col>
      <xdr:colOff>45437</xdr:colOff>
      <xdr:row>19</xdr:row>
      <xdr:rowOff>65038</xdr:rowOff>
    </xdr:from>
    <xdr:ext cx="3262432" cy="607346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A20FE02-CC1B-2BE6-BAA6-9FE0B6D3A71A}"/>
            </a:ext>
          </a:extLst>
        </xdr:cNvPr>
        <xdr:cNvSpPr/>
      </xdr:nvSpPr>
      <xdr:spPr>
        <a:xfrm>
          <a:off x="7894037" y="4675138"/>
          <a:ext cx="3262432" cy="607346"/>
        </a:xfrm>
        <a:prstGeom prst="rect">
          <a:avLst/>
        </a:prstGeom>
        <a:solidFill>
          <a:srgbClr val="FFEBFF"/>
        </a:solidFill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複合参照を考えてみる</a:t>
          </a:r>
          <a:endParaRPr lang="en-US" altLang="ja-JP" sz="2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9</xdr:col>
      <xdr:colOff>45437</xdr:colOff>
      <xdr:row>22</xdr:row>
      <xdr:rowOff>160288</xdr:rowOff>
    </xdr:from>
    <xdr:ext cx="4493538" cy="607346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3313D89A-9046-033C-9754-5AFA39713E67}"/>
            </a:ext>
          </a:extLst>
        </xdr:cNvPr>
        <xdr:cNvSpPr/>
      </xdr:nvSpPr>
      <xdr:spPr>
        <a:xfrm>
          <a:off x="7894037" y="5484763"/>
          <a:ext cx="4493538" cy="607346"/>
        </a:xfrm>
        <a:prstGeom prst="rect">
          <a:avLst/>
        </a:prstGeom>
        <a:solidFill>
          <a:srgbClr val="FFEBFF"/>
        </a:solidFill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スタートとゴールの式を並べる</a:t>
          </a:r>
          <a:endParaRPr lang="en-US" altLang="ja-JP" sz="2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9</xdr:col>
      <xdr:colOff>45437</xdr:colOff>
      <xdr:row>26</xdr:row>
      <xdr:rowOff>17413</xdr:rowOff>
    </xdr:from>
    <xdr:ext cx="3570208" cy="607346"/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7958442C-151A-16A7-2721-09FC6A98A3F6}"/>
            </a:ext>
          </a:extLst>
        </xdr:cNvPr>
        <xdr:cNvSpPr/>
      </xdr:nvSpPr>
      <xdr:spPr>
        <a:xfrm>
          <a:off x="7894037" y="6294388"/>
          <a:ext cx="3570208" cy="607346"/>
        </a:xfrm>
        <a:prstGeom prst="rect">
          <a:avLst/>
        </a:prstGeom>
        <a:solidFill>
          <a:srgbClr val="FFEBFF"/>
        </a:solidFill>
      </xdr:spPr>
      <xdr:txBody>
        <a:bodyPr wrap="none" lIns="91440" tIns="45720" rIns="91440" bIns="45720">
          <a:spAutoFit/>
        </a:bodyPr>
        <a:lstStyle/>
        <a:p>
          <a:pPr algn="l"/>
          <a:r>
            <a:rPr lang="ja-JP" altLang="en-US" sz="2400" b="1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固定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する行列を判断する</a:t>
          </a:r>
          <a:endParaRPr lang="en-US" altLang="ja-JP" sz="2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24</xdr:row>
      <xdr:rowOff>0</xdr:rowOff>
    </xdr:from>
    <xdr:ext cx="7841827" cy="607346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352989F-9EA1-4B8E-8B43-2B8D9BBC1760}"/>
            </a:ext>
          </a:extLst>
        </xdr:cNvPr>
        <xdr:cNvSpPr/>
      </xdr:nvSpPr>
      <xdr:spPr>
        <a:xfrm>
          <a:off x="3762375" y="5724525"/>
          <a:ext cx="7841827" cy="607346"/>
        </a:xfrm>
        <a:prstGeom prst="rect">
          <a:avLst/>
        </a:prstGeom>
        <a:solidFill>
          <a:schemeClr val="bg1">
            <a:lumMod val="9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COUNTIF</a:t>
          </a:r>
          <a:r>
            <a:rPr lang="en-US" altLang="ja-JP" sz="2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S</a:t>
          </a:r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(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検索範囲</a:t>
          </a:r>
          <a:r>
            <a:rPr lang="en-US" altLang="ja-JP" sz="2400" b="0" cap="none" spc="0">
              <a:ln w="0"/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1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検索条件</a:t>
          </a:r>
          <a:r>
            <a:rPr lang="en-US" altLang="ja-JP" sz="2400" b="0" cap="none" spc="0">
              <a:ln w="0"/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1</a:t>
          </a:r>
          <a:r>
            <a:rPr lang="ja-JP" altLang="en-US" sz="2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 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検索範囲</a:t>
          </a:r>
          <a:r>
            <a:rPr lang="en-US" altLang="ja-JP" sz="2400" b="0" cap="none" spc="0">
              <a:ln w="0"/>
              <a:solidFill>
                <a:schemeClr val="accent6">
                  <a:lumMod val="75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</a:t>
          </a:r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, 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検索条件</a:t>
          </a:r>
          <a:r>
            <a:rPr lang="en-US" altLang="ja-JP" sz="2400" b="0" cap="none" spc="0">
              <a:ln w="0"/>
              <a:solidFill>
                <a:schemeClr val="accent6">
                  <a:lumMod val="75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</a:t>
          </a:r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24</xdr:row>
      <xdr:rowOff>0</xdr:rowOff>
    </xdr:from>
    <xdr:ext cx="7841827" cy="607346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5588447-EA02-4957-B24C-A43A5F585D57}"/>
            </a:ext>
          </a:extLst>
        </xdr:cNvPr>
        <xdr:cNvSpPr/>
      </xdr:nvSpPr>
      <xdr:spPr>
        <a:xfrm>
          <a:off x="3762375" y="5724525"/>
          <a:ext cx="7841827" cy="607346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l"/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COUNTIF</a:t>
          </a:r>
          <a:r>
            <a:rPr lang="en-US" altLang="ja-JP" sz="2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S</a:t>
          </a:r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(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検索範囲</a:t>
          </a:r>
          <a:r>
            <a:rPr lang="en-US" altLang="ja-JP" sz="2400" b="0" cap="none" spc="0">
              <a:ln w="0"/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1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検索条件</a:t>
          </a:r>
          <a:r>
            <a:rPr lang="en-US" altLang="ja-JP" sz="2400" b="0" cap="none" spc="0">
              <a:ln w="0"/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1</a:t>
          </a:r>
          <a:r>
            <a:rPr lang="ja-JP" altLang="en-US" sz="2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, 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検索範囲</a:t>
          </a:r>
          <a:r>
            <a:rPr lang="en-US" altLang="ja-JP" sz="2400" b="0" cap="none" spc="0">
              <a:ln w="0"/>
              <a:solidFill>
                <a:schemeClr val="accent6">
                  <a:lumMod val="75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</a:t>
          </a:r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, </a:t>
          </a:r>
          <a:r>
            <a:rPr lang="ja-JP" altLang="en-US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検索条件</a:t>
          </a:r>
          <a:r>
            <a:rPr lang="en-US" altLang="ja-JP" sz="2400" b="0" cap="none" spc="0">
              <a:ln w="0"/>
              <a:solidFill>
                <a:schemeClr val="accent6">
                  <a:lumMod val="75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2</a:t>
          </a:r>
          <a:r>
            <a:rPr lang="en-US" altLang="ja-JP" sz="2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)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D4633F-CAE9-4418-8C0C-51E4E9083413}" name="テーブル1" displayName="テーブル1" ref="A7:C27" totalsRowShown="0" headerRowDxfId="4" tableBorderDxfId="3">
  <autoFilter ref="A7:C27" xr:uid="{69D4633F-CAE9-4418-8C0C-51E4E9083413}"/>
  <tableColumns count="3">
    <tableColumn id="1" xr3:uid="{079BF1BB-CE7B-4564-82CF-546819E5EC40}" name="回答者No." dataDxfId="2"/>
    <tableColumn id="2" xr3:uid="{22978108-FBF3-4801-B27C-C9706550DB01}" name="味について" dataDxfId="1"/>
    <tableColumn id="3" xr3:uid="{DD0496C0-BD30-4AA5-97C2-65EABA9C5895}" name="店内の雰囲気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F588B-227E-4486-BB91-F99A01E48979}">
  <sheetPr>
    <tabColor theme="7"/>
  </sheetPr>
  <dimension ref="A1:E27"/>
  <sheetViews>
    <sheetView tabSelected="1" zoomScale="145" zoomScaleNormal="145" workbookViewId="0">
      <selection sqref="A1:E1"/>
    </sheetView>
  </sheetViews>
  <sheetFormatPr defaultRowHeight="18.75" x14ac:dyDescent="0.4"/>
  <cols>
    <col min="1" max="1" width="11" customWidth="1"/>
    <col min="2" max="5" width="14" customWidth="1"/>
  </cols>
  <sheetData>
    <row r="1" spans="1:5" ht="24.75" thickBot="1" x14ac:dyDescent="0.45">
      <c r="A1" s="32" t="s">
        <v>0</v>
      </c>
      <c r="B1" s="33"/>
      <c r="C1" s="33"/>
      <c r="D1" s="33"/>
      <c r="E1" s="33"/>
    </row>
    <row r="2" spans="1:5" x14ac:dyDescent="0.4">
      <c r="A2" s="34" t="s">
        <v>30</v>
      </c>
      <c r="B2" s="4">
        <v>1</v>
      </c>
      <c r="C2" s="4">
        <v>2</v>
      </c>
      <c r="D2" s="4">
        <v>3</v>
      </c>
      <c r="E2" s="36" t="s">
        <v>1</v>
      </c>
    </row>
    <row r="3" spans="1:5" x14ac:dyDescent="0.4">
      <c r="A3" s="35"/>
      <c r="B3" s="5" t="s">
        <v>27</v>
      </c>
      <c r="C3" s="5" t="s">
        <v>28</v>
      </c>
      <c r="D3" s="5" t="s">
        <v>29</v>
      </c>
      <c r="E3" s="37"/>
    </row>
    <row r="4" spans="1:5" ht="19.5" thickBot="1" x14ac:dyDescent="0.45">
      <c r="A4" s="6" t="s">
        <v>2</v>
      </c>
      <c r="B4" s="17"/>
      <c r="C4" s="7"/>
      <c r="D4" s="18"/>
      <c r="E4" s="8"/>
    </row>
    <row r="7" spans="1:5" x14ac:dyDescent="0.4">
      <c r="A7" s="1" t="s">
        <v>3</v>
      </c>
      <c r="B7" s="1" t="s">
        <v>2</v>
      </c>
      <c r="C7" s="1" t="s">
        <v>4</v>
      </c>
    </row>
    <row r="8" spans="1:5" x14ac:dyDescent="0.4">
      <c r="A8" s="2">
        <v>1</v>
      </c>
      <c r="B8" s="16">
        <v>2</v>
      </c>
      <c r="C8" s="2">
        <v>3</v>
      </c>
    </row>
    <row r="9" spans="1:5" x14ac:dyDescent="0.4">
      <c r="A9" s="2">
        <v>2</v>
      </c>
      <c r="B9" s="16">
        <v>3</v>
      </c>
      <c r="C9" s="2">
        <v>2</v>
      </c>
    </row>
    <row r="10" spans="1:5" x14ac:dyDescent="0.4">
      <c r="A10" s="2">
        <v>3</v>
      </c>
      <c r="B10" s="16">
        <v>1</v>
      </c>
      <c r="C10" s="2">
        <v>3</v>
      </c>
    </row>
    <row r="11" spans="1:5" x14ac:dyDescent="0.4">
      <c r="A11" s="2">
        <v>4</v>
      </c>
      <c r="B11" s="16">
        <v>1</v>
      </c>
      <c r="C11" s="2">
        <v>3</v>
      </c>
    </row>
    <row r="12" spans="1:5" x14ac:dyDescent="0.4">
      <c r="A12" s="2">
        <v>5</v>
      </c>
      <c r="B12" s="16">
        <v>2</v>
      </c>
      <c r="C12" s="2">
        <v>2</v>
      </c>
    </row>
    <row r="13" spans="1:5" x14ac:dyDescent="0.4">
      <c r="A13" s="2">
        <v>6</v>
      </c>
      <c r="B13" s="16">
        <v>2</v>
      </c>
      <c r="C13" s="2">
        <v>1</v>
      </c>
    </row>
    <row r="14" spans="1:5" x14ac:dyDescent="0.4">
      <c r="A14" s="2">
        <v>7</v>
      </c>
      <c r="B14" s="16">
        <v>3</v>
      </c>
      <c r="C14" s="2">
        <v>3</v>
      </c>
    </row>
    <row r="15" spans="1:5" x14ac:dyDescent="0.4">
      <c r="A15" s="2">
        <v>8</v>
      </c>
      <c r="B15" s="16">
        <v>1</v>
      </c>
      <c r="C15" s="2">
        <v>2</v>
      </c>
    </row>
    <row r="16" spans="1:5" x14ac:dyDescent="0.4">
      <c r="A16" s="2">
        <v>9</v>
      </c>
      <c r="B16" s="16">
        <v>1</v>
      </c>
      <c r="C16" s="2">
        <v>3</v>
      </c>
    </row>
    <row r="17" spans="1:3" x14ac:dyDescent="0.4">
      <c r="A17" s="2">
        <v>10</v>
      </c>
      <c r="B17" s="16">
        <v>1</v>
      </c>
      <c r="C17" s="2">
        <v>3</v>
      </c>
    </row>
    <row r="18" spans="1:3" x14ac:dyDescent="0.4">
      <c r="A18" s="2">
        <v>11</v>
      </c>
      <c r="B18" s="16">
        <v>2</v>
      </c>
      <c r="C18" s="2">
        <v>1</v>
      </c>
    </row>
    <row r="19" spans="1:3" x14ac:dyDescent="0.4">
      <c r="A19" s="2">
        <v>12</v>
      </c>
      <c r="B19" s="16">
        <v>3</v>
      </c>
      <c r="C19" s="2">
        <v>2</v>
      </c>
    </row>
    <row r="20" spans="1:3" x14ac:dyDescent="0.4">
      <c r="A20" s="2">
        <v>13</v>
      </c>
      <c r="B20" s="16">
        <v>1</v>
      </c>
      <c r="C20" s="2">
        <v>3</v>
      </c>
    </row>
    <row r="21" spans="1:3" x14ac:dyDescent="0.4">
      <c r="A21" s="2">
        <v>14</v>
      </c>
      <c r="B21" s="16">
        <v>1</v>
      </c>
      <c r="C21" s="2">
        <v>2</v>
      </c>
    </row>
    <row r="22" spans="1:3" x14ac:dyDescent="0.4">
      <c r="A22" s="2">
        <v>15</v>
      </c>
      <c r="B22" s="16">
        <v>1</v>
      </c>
      <c r="C22" s="2">
        <v>3</v>
      </c>
    </row>
    <row r="23" spans="1:3" x14ac:dyDescent="0.4">
      <c r="A23" s="2">
        <v>16</v>
      </c>
      <c r="B23" s="16">
        <v>2</v>
      </c>
      <c r="C23" s="2">
        <v>3</v>
      </c>
    </row>
    <row r="24" spans="1:3" x14ac:dyDescent="0.4">
      <c r="A24" s="2">
        <v>17</v>
      </c>
      <c r="B24" s="16">
        <v>1</v>
      </c>
      <c r="C24" s="2">
        <v>1</v>
      </c>
    </row>
    <row r="25" spans="1:3" x14ac:dyDescent="0.4">
      <c r="A25" s="2">
        <v>18</v>
      </c>
      <c r="B25" s="16">
        <v>2</v>
      </c>
      <c r="C25" s="2">
        <v>2</v>
      </c>
    </row>
    <row r="26" spans="1:3" x14ac:dyDescent="0.4">
      <c r="A26" s="2">
        <v>19</v>
      </c>
      <c r="B26" s="16">
        <v>2</v>
      </c>
      <c r="C26" s="2">
        <v>3</v>
      </c>
    </row>
    <row r="27" spans="1:3" x14ac:dyDescent="0.4">
      <c r="A27" s="2">
        <v>20</v>
      </c>
      <c r="B27" s="16">
        <v>3</v>
      </c>
      <c r="C27" s="2">
        <v>1</v>
      </c>
    </row>
  </sheetData>
  <mergeCells count="3">
    <mergeCell ref="A1:E1"/>
    <mergeCell ref="A2:A3"/>
    <mergeCell ref="E2:E3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91240-B1EB-4FD9-86E1-49167DC44BA0}">
  <sheetPr>
    <tabColor theme="7"/>
  </sheetPr>
  <dimension ref="A1:E27"/>
  <sheetViews>
    <sheetView zoomScale="145" zoomScaleNormal="145" workbookViewId="0">
      <selection activeCell="D4" sqref="D4"/>
    </sheetView>
  </sheetViews>
  <sheetFormatPr defaultRowHeight="18.75" x14ac:dyDescent="0.4"/>
  <cols>
    <col min="1" max="1" width="11.5" customWidth="1"/>
    <col min="2" max="5" width="14" customWidth="1"/>
  </cols>
  <sheetData>
    <row r="1" spans="1:5" ht="24.75" thickBot="1" x14ac:dyDescent="0.45">
      <c r="A1" s="32" t="s">
        <v>37</v>
      </c>
      <c r="B1" s="33"/>
      <c r="C1" s="33"/>
      <c r="D1" s="33"/>
      <c r="E1" s="33"/>
    </row>
    <row r="2" spans="1:5" x14ac:dyDescent="0.4">
      <c r="A2" s="34" t="s">
        <v>30</v>
      </c>
      <c r="B2" s="4">
        <v>1</v>
      </c>
      <c r="C2" s="4">
        <v>2</v>
      </c>
      <c r="D2" s="4">
        <v>3</v>
      </c>
      <c r="E2" s="36" t="s">
        <v>1</v>
      </c>
    </row>
    <row r="3" spans="1:5" x14ac:dyDescent="0.4">
      <c r="A3" s="35"/>
      <c r="B3" s="5" t="s">
        <v>27</v>
      </c>
      <c r="C3" s="5" t="s">
        <v>28</v>
      </c>
      <c r="D3" s="5" t="s">
        <v>29</v>
      </c>
      <c r="E3" s="37"/>
    </row>
    <row r="4" spans="1:5" ht="19.5" thickBot="1" x14ac:dyDescent="0.45">
      <c r="A4" s="6" t="s">
        <v>2</v>
      </c>
      <c r="B4" s="7">
        <f>COUNTIF($B$8:$B$27,B$2)</f>
        <v>9</v>
      </c>
      <c r="C4" s="7">
        <f t="shared" ref="C4:D4" si="0">COUNTIF($B$8:$B$27,C$2)</f>
        <v>7</v>
      </c>
      <c r="D4" s="7">
        <f t="shared" si="0"/>
        <v>4</v>
      </c>
      <c r="E4" s="8">
        <f>SUM(B4:D4)</f>
        <v>20</v>
      </c>
    </row>
    <row r="5" spans="1:5" x14ac:dyDescent="0.4">
      <c r="E5" s="25" t="s">
        <v>39</v>
      </c>
    </row>
    <row r="6" spans="1:5" x14ac:dyDescent="0.4">
      <c r="E6" s="25" t="s">
        <v>38</v>
      </c>
    </row>
    <row r="7" spans="1:5" x14ac:dyDescent="0.4">
      <c r="A7" s="30" t="s">
        <v>3</v>
      </c>
      <c r="B7" s="31" t="s">
        <v>2</v>
      </c>
      <c r="C7" s="31" t="s">
        <v>4</v>
      </c>
    </row>
    <row r="8" spans="1:5" x14ac:dyDescent="0.4">
      <c r="A8" s="28">
        <v>1</v>
      </c>
      <c r="B8" s="26">
        <v>2</v>
      </c>
      <c r="C8" s="26">
        <v>3</v>
      </c>
    </row>
    <row r="9" spans="1:5" x14ac:dyDescent="0.4">
      <c r="A9" s="29">
        <v>2</v>
      </c>
      <c r="B9" s="27">
        <v>3</v>
      </c>
      <c r="C9" s="27">
        <v>2</v>
      </c>
    </row>
    <row r="10" spans="1:5" x14ac:dyDescent="0.4">
      <c r="A10" s="28">
        <v>3</v>
      </c>
      <c r="B10" s="26">
        <v>1</v>
      </c>
      <c r="C10" s="26">
        <v>3</v>
      </c>
    </row>
    <row r="11" spans="1:5" x14ac:dyDescent="0.4">
      <c r="A11" s="29">
        <v>4</v>
      </c>
      <c r="B11" s="27">
        <v>1</v>
      </c>
      <c r="C11" s="27">
        <v>3</v>
      </c>
    </row>
    <row r="12" spans="1:5" x14ac:dyDescent="0.4">
      <c r="A12" s="28">
        <v>5</v>
      </c>
      <c r="B12" s="26">
        <v>2</v>
      </c>
      <c r="C12" s="26">
        <v>2</v>
      </c>
    </row>
    <row r="13" spans="1:5" x14ac:dyDescent="0.4">
      <c r="A13" s="29">
        <v>6</v>
      </c>
      <c r="B13" s="27">
        <v>2</v>
      </c>
      <c r="C13" s="27">
        <v>1</v>
      </c>
    </row>
    <row r="14" spans="1:5" x14ac:dyDescent="0.4">
      <c r="A14" s="28">
        <v>7</v>
      </c>
      <c r="B14" s="26">
        <v>3</v>
      </c>
      <c r="C14" s="26">
        <v>3</v>
      </c>
    </row>
    <row r="15" spans="1:5" x14ac:dyDescent="0.4">
      <c r="A15" s="29">
        <v>8</v>
      </c>
      <c r="B15" s="27">
        <v>1</v>
      </c>
      <c r="C15" s="27">
        <v>2</v>
      </c>
    </row>
    <row r="16" spans="1:5" x14ac:dyDescent="0.4">
      <c r="A16" s="28">
        <v>9</v>
      </c>
      <c r="B16" s="26">
        <v>1</v>
      </c>
      <c r="C16" s="26">
        <v>3</v>
      </c>
    </row>
    <row r="17" spans="1:3" x14ac:dyDescent="0.4">
      <c r="A17" s="29">
        <v>10</v>
      </c>
      <c r="B17" s="27">
        <v>1</v>
      </c>
      <c r="C17" s="27">
        <v>3</v>
      </c>
    </row>
    <row r="18" spans="1:3" x14ac:dyDescent="0.4">
      <c r="A18" s="28">
        <v>11</v>
      </c>
      <c r="B18" s="26">
        <v>2</v>
      </c>
      <c r="C18" s="26">
        <v>1</v>
      </c>
    </row>
    <row r="19" spans="1:3" x14ac:dyDescent="0.4">
      <c r="A19" s="29">
        <v>12</v>
      </c>
      <c r="B19" s="27">
        <v>3</v>
      </c>
      <c r="C19" s="27">
        <v>2</v>
      </c>
    </row>
    <row r="20" spans="1:3" x14ac:dyDescent="0.4">
      <c r="A20" s="28">
        <v>13</v>
      </c>
      <c r="B20" s="26">
        <v>1</v>
      </c>
      <c r="C20" s="26">
        <v>3</v>
      </c>
    </row>
    <row r="21" spans="1:3" x14ac:dyDescent="0.4">
      <c r="A21" s="29">
        <v>14</v>
      </c>
      <c r="B21" s="27">
        <v>1</v>
      </c>
      <c r="C21" s="27">
        <v>2</v>
      </c>
    </row>
    <row r="22" spans="1:3" x14ac:dyDescent="0.4">
      <c r="A22" s="28">
        <v>15</v>
      </c>
      <c r="B22" s="26">
        <v>1</v>
      </c>
      <c r="C22" s="26">
        <v>3</v>
      </c>
    </row>
    <row r="23" spans="1:3" x14ac:dyDescent="0.4">
      <c r="A23" s="29">
        <v>16</v>
      </c>
      <c r="B23" s="27">
        <v>2</v>
      </c>
      <c r="C23" s="27">
        <v>3</v>
      </c>
    </row>
    <row r="24" spans="1:3" x14ac:dyDescent="0.4">
      <c r="A24" s="28">
        <v>17</v>
      </c>
      <c r="B24" s="26">
        <v>1</v>
      </c>
      <c r="C24" s="26">
        <v>1</v>
      </c>
    </row>
    <row r="25" spans="1:3" x14ac:dyDescent="0.4">
      <c r="A25" s="29">
        <v>18</v>
      </c>
      <c r="B25" s="27">
        <v>2</v>
      </c>
      <c r="C25" s="27">
        <v>2</v>
      </c>
    </row>
    <row r="26" spans="1:3" x14ac:dyDescent="0.4">
      <c r="A26" s="28">
        <v>19</v>
      </c>
      <c r="B26" s="26">
        <v>2</v>
      </c>
      <c r="C26" s="26">
        <v>3</v>
      </c>
    </row>
    <row r="27" spans="1:3" x14ac:dyDescent="0.4">
      <c r="A27" s="29">
        <v>20</v>
      </c>
      <c r="B27" s="27">
        <v>3</v>
      </c>
      <c r="C27" s="27">
        <v>1</v>
      </c>
    </row>
  </sheetData>
  <mergeCells count="3">
    <mergeCell ref="A1:E1"/>
    <mergeCell ref="E2:E3"/>
    <mergeCell ref="A2:A3"/>
  </mergeCells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8E336-F98A-403C-B5EC-13348085D60E}">
  <sheetPr>
    <tabColor theme="9"/>
  </sheetPr>
  <dimension ref="A1:K33"/>
  <sheetViews>
    <sheetView zoomScale="130" zoomScaleNormal="130" workbookViewId="0"/>
  </sheetViews>
  <sheetFormatPr defaultRowHeight="18.75" x14ac:dyDescent="0.4"/>
  <cols>
    <col min="2" max="2" width="6.625" customWidth="1"/>
    <col min="3" max="3" width="6.75" customWidth="1"/>
    <col min="8" max="8" width="14.875" bestFit="1" customWidth="1"/>
    <col min="9" max="9" width="15.125" bestFit="1" customWidth="1"/>
    <col min="10" max="10" width="15.25" customWidth="1"/>
    <col min="11" max="11" width="10.125" customWidth="1"/>
  </cols>
  <sheetData>
    <row r="1" spans="1:10" ht="19.5" x14ac:dyDescent="0.4">
      <c r="A1" s="15" t="s">
        <v>5</v>
      </c>
    </row>
    <row r="2" spans="1:10" x14ac:dyDescent="0.4">
      <c r="A2" s="12" t="s">
        <v>6</v>
      </c>
      <c r="B2" s="12" t="s">
        <v>7</v>
      </c>
      <c r="C2" s="12" t="s">
        <v>8</v>
      </c>
      <c r="D2" s="12" t="s">
        <v>9</v>
      </c>
      <c r="E2" s="12" t="s">
        <v>10</v>
      </c>
    </row>
    <row r="3" spans="1:10" x14ac:dyDescent="0.4">
      <c r="A3" s="9">
        <v>1</v>
      </c>
      <c r="B3" s="9" t="s">
        <v>11</v>
      </c>
      <c r="C3" s="9">
        <v>58</v>
      </c>
      <c r="D3" s="9" t="s">
        <v>12</v>
      </c>
      <c r="E3" s="9">
        <v>0</v>
      </c>
      <c r="G3" s="3" t="s">
        <v>13</v>
      </c>
    </row>
    <row r="4" spans="1:10" x14ac:dyDescent="0.4">
      <c r="A4" s="9">
        <v>5</v>
      </c>
      <c r="B4" s="9" t="s">
        <v>14</v>
      </c>
      <c r="C4" s="9">
        <v>18</v>
      </c>
      <c r="D4" s="9" t="s">
        <v>15</v>
      </c>
      <c r="E4" s="9">
        <v>1</v>
      </c>
    </row>
    <row r="5" spans="1:10" x14ac:dyDescent="0.4">
      <c r="A5" s="9">
        <v>7</v>
      </c>
      <c r="B5" s="9" t="s">
        <v>11</v>
      </c>
      <c r="C5" s="9">
        <v>18</v>
      </c>
      <c r="D5" s="9" t="s">
        <v>15</v>
      </c>
      <c r="E5" s="9">
        <v>1</v>
      </c>
      <c r="G5" s="38" t="s">
        <v>10</v>
      </c>
      <c r="H5" s="38"/>
      <c r="I5" s="19" t="s">
        <v>16</v>
      </c>
    </row>
    <row r="6" spans="1:10" x14ac:dyDescent="0.4">
      <c r="A6" s="9">
        <v>10</v>
      </c>
      <c r="B6" s="9" t="s">
        <v>11</v>
      </c>
      <c r="C6" s="9">
        <v>22</v>
      </c>
      <c r="D6" s="9" t="s">
        <v>17</v>
      </c>
      <c r="E6" s="9">
        <v>2</v>
      </c>
      <c r="G6" s="13">
        <v>1</v>
      </c>
      <c r="H6" s="14" t="s">
        <v>18</v>
      </c>
      <c r="I6" s="14"/>
    </row>
    <row r="7" spans="1:10" x14ac:dyDescent="0.4">
      <c r="A7" s="9">
        <v>16</v>
      </c>
      <c r="B7" s="9" t="s">
        <v>11</v>
      </c>
      <c r="C7" s="9">
        <v>46</v>
      </c>
      <c r="D7" s="9" t="s">
        <v>19</v>
      </c>
      <c r="E7" s="9">
        <v>0</v>
      </c>
      <c r="G7" s="13">
        <v>2</v>
      </c>
      <c r="H7" s="14" t="s">
        <v>20</v>
      </c>
      <c r="I7" s="14"/>
    </row>
    <row r="8" spans="1:10" x14ac:dyDescent="0.4">
      <c r="A8" s="9">
        <v>23</v>
      </c>
      <c r="B8" s="9" t="s">
        <v>11</v>
      </c>
      <c r="C8" s="9">
        <v>47</v>
      </c>
      <c r="D8" s="9" t="s">
        <v>12</v>
      </c>
      <c r="E8" s="9">
        <v>0</v>
      </c>
      <c r="G8" s="13">
        <v>3</v>
      </c>
      <c r="H8" s="14" t="s">
        <v>21</v>
      </c>
      <c r="I8" s="14"/>
    </row>
    <row r="9" spans="1:10" x14ac:dyDescent="0.4">
      <c r="A9" s="9">
        <v>34</v>
      </c>
      <c r="B9" s="9" t="s">
        <v>14</v>
      </c>
      <c r="C9" s="9">
        <v>21</v>
      </c>
      <c r="D9" s="9" t="s">
        <v>17</v>
      </c>
      <c r="E9" s="9">
        <v>2</v>
      </c>
      <c r="G9" s="13">
        <v>0</v>
      </c>
      <c r="H9" s="14" t="s">
        <v>22</v>
      </c>
      <c r="I9" s="14"/>
    </row>
    <row r="10" spans="1:10" x14ac:dyDescent="0.4">
      <c r="A10" s="9">
        <v>39</v>
      </c>
      <c r="B10" s="9" t="s">
        <v>14</v>
      </c>
      <c r="C10" s="9">
        <v>18</v>
      </c>
      <c r="D10" s="9" t="s">
        <v>15</v>
      </c>
      <c r="E10" s="9">
        <v>2</v>
      </c>
    </row>
    <row r="11" spans="1:10" x14ac:dyDescent="0.4">
      <c r="A11" s="9">
        <v>45</v>
      </c>
      <c r="B11" s="9" t="s">
        <v>11</v>
      </c>
      <c r="C11" s="9">
        <v>30</v>
      </c>
      <c r="D11" s="9" t="s">
        <v>23</v>
      </c>
      <c r="E11" s="9">
        <v>3</v>
      </c>
    </row>
    <row r="12" spans="1:10" x14ac:dyDescent="0.4">
      <c r="A12" s="9">
        <v>49</v>
      </c>
      <c r="B12" s="9" t="s">
        <v>14</v>
      </c>
      <c r="C12" s="9">
        <v>21</v>
      </c>
      <c r="D12" s="9" t="s">
        <v>17</v>
      </c>
      <c r="E12" s="9">
        <v>2</v>
      </c>
    </row>
    <row r="13" spans="1:10" x14ac:dyDescent="0.4">
      <c r="A13" s="9">
        <v>50</v>
      </c>
      <c r="B13" s="9" t="s">
        <v>14</v>
      </c>
      <c r="C13" s="9">
        <v>31</v>
      </c>
      <c r="D13" s="9" t="s">
        <v>24</v>
      </c>
      <c r="E13" s="9">
        <v>2</v>
      </c>
    </row>
    <row r="14" spans="1:10" x14ac:dyDescent="0.4">
      <c r="A14" s="9">
        <v>55</v>
      </c>
      <c r="B14" s="9" t="s">
        <v>11</v>
      </c>
      <c r="C14" s="9">
        <v>52</v>
      </c>
      <c r="D14" s="9" t="s">
        <v>23</v>
      </c>
      <c r="E14" s="9">
        <v>0</v>
      </c>
      <c r="G14" s="19" t="s">
        <v>10</v>
      </c>
      <c r="H14" s="19" t="s">
        <v>31</v>
      </c>
      <c r="I14" s="19" t="s">
        <v>32</v>
      </c>
      <c r="J14" s="19" t="s">
        <v>16</v>
      </c>
    </row>
    <row r="15" spans="1:10" x14ac:dyDescent="0.4">
      <c r="A15" s="9">
        <v>67</v>
      </c>
      <c r="B15" s="9" t="s">
        <v>11</v>
      </c>
      <c r="C15" s="9">
        <v>48</v>
      </c>
      <c r="D15" s="9" t="s">
        <v>23</v>
      </c>
      <c r="E15" s="9">
        <v>1</v>
      </c>
      <c r="G15" s="13">
        <v>1</v>
      </c>
      <c r="H15" s="20" t="s">
        <v>33</v>
      </c>
      <c r="I15" s="14" t="s">
        <v>18</v>
      </c>
      <c r="J15" s="14"/>
    </row>
    <row r="16" spans="1:10" x14ac:dyDescent="0.4">
      <c r="A16" s="9">
        <v>71</v>
      </c>
      <c r="B16" s="9" t="s">
        <v>14</v>
      </c>
      <c r="C16" s="9">
        <v>28</v>
      </c>
      <c r="D16" s="9" t="s">
        <v>23</v>
      </c>
      <c r="E16" s="9">
        <v>1</v>
      </c>
      <c r="G16" s="13">
        <v>2</v>
      </c>
      <c r="H16" s="20" t="s">
        <v>33</v>
      </c>
      <c r="I16" s="14" t="s">
        <v>20</v>
      </c>
      <c r="J16" s="14"/>
    </row>
    <row r="17" spans="1:11" x14ac:dyDescent="0.4">
      <c r="A17" s="9">
        <v>77</v>
      </c>
      <c r="B17" s="9" t="s">
        <v>14</v>
      </c>
      <c r="C17" s="9">
        <v>22</v>
      </c>
      <c r="D17" s="9" t="s">
        <v>17</v>
      </c>
      <c r="E17" s="9">
        <v>2</v>
      </c>
      <c r="G17" s="13">
        <v>3</v>
      </c>
      <c r="H17" s="20" t="s">
        <v>33</v>
      </c>
      <c r="I17" s="14" t="s">
        <v>21</v>
      </c>
      <c r="J17" s="21"/>
      <c r="K17" s="22" t="s">
        <v>35</v>
      </c>
    </row>
    <row r="18" spans="1:11" x14ac:dyDescent="0.4">
      <c r="A18" s="9">
        <v>80</v>
      </c>
      <c r="B18" s="9" t="s">
        <v>11</v>
      </c>
      <c r="C18" s="9">
        <v>34</v>
      </c>
      <c r="D18" s="9" t="s">
        <v>23</v>
      </c>
      <c r="E18" s="9">
        <v>3</v>
      </c>
      <c r="G18" s="13">
        <v>0</v>
      </c>
      <c r="H18" s="20" t="s">
        <v>33</v>
      </c>
      <c r="I18" s="14" t="s">
        <v>22</v>
      </c>
      <c r="J18" s="21"/>
      <c r="K18" s="23"/>
    </row>
    <row r="19" spans="1:11" x14ac:dyDescent="0.4">
      <c r="A19" s="9">
        <v>85</v>
      </c>
      <c r="B19" s="9" t="s">
        <v>11</v>
      </c>
      <c r="C19" s="9">
        <v>45</v>
      </c>
      <c r="D19" s="9" t="s">
        <v>12</v>
      </c>
      <c r="E19" s="9">
        <v>0</v>
      </c>
      <c r="G19" s="19" t="s">
        <v>10</v>
      </c>
      <c r="H19" s="19" t="s">
        <v>31</v>
      </c>
      <c r="I19" s="19" t="s">
        <v>32</v>
      </c>
      <c r="J19" s="19" t="s">
        <v>16</v>
      </c>
    </row>
    <row r="20" spans="1:11" x14ac:dyDescent="0.4">
      <c r="A20" s="9">
        <v>89</v>
      </c>
      <c r="B20" s="9" t="s">
        <v>11</v>
      </c>
      <c r="C20" s="9">
        <v>26</v>
      </c>
      <c r="D20" s="9" t="s">
        <v>23</v>
      </c>
      <c r="E20" s="9">
        <v>1</v>
      </c>
      <c r="G20" s="13">
        <v>1</v>
      </c>
      <c r="H20" s="20" t="s">
        <v>34</v>
      </c>
      <c r="I20" s="14" t="s">
        <v>18</v>
      </c>
      <c r="J20" s="14"/>
    </row>
    <row r="21" spans="1:11" x14ac:dyDescent="0.4">
      <c r="A21" s="9">
        <v>91</v>
      </c>
      <c r="B21" s="9" t="s">
        <v>14</v>
      </c>
      <c r="C21" s="9">
        <v>46</v>
      </c>
      <c r="D21" s="9" t="s">
        <v>24</v>
      </c>
      <c r="E21" s="9">
        <v>0</v>
      </c>
      <c r="G21" s="13">
        <v>2</v>
      </c>
      <c r="H21" s="20" t="s">
        <v>34</v>
      </c>
      <c r="I21" s="14" t="s">
        <v>20</v>
      </c>
      <c r="J21" s="14"/>
    </row>
    <row r="22" spans="1:11" x14ac:dyDescent="0.4">
      <c r="A22" s="9">
        <v>92</v>
      </c>
      <c r="B22" s="9" t="s">
        <v>11</v>
      </c>
      <c r="C22" s="9">
        <v>34</v>
      </c>
      <c r="D22" s="9" t="s">
        <v>12</v>
      </c>
      <c r="E22" s="9">
        <v>0</v>
      </c>
      <c r="G22" s="13">
        <v>3</v>
      </c>
      <c r="H22" s="20" t="s">
        <v>34</v>
      </c>
      <c r="I22" s="14" t="s">
        <v>21</v>
      </c>
      <c r="J22" s="21"/>
      <c r="K22" s="22" t="s">
        <v>36</v>
      </c>
    </row>
    <row r="23" spans="1:11" x14ac:dyDescent="0.4">
      <c r="A23" s="9">
        <v>103</v>
      </c>
      <c r="B23" s="9" t="s">
        <v>11</v>
      </c>
      <c r="C23" s="9">
        <v>45</v>
      </c>
      <c r="D23" s="9" t="s">
        <v>12</v>
      </c>
      <c r="E23" s="9">
        <v>0</v>
      </c>
      <c r="G23" s="13">
        <v>0</v>
      </c>
      <c r="H23" s="24" t="s">
        <v>34</v>
      </c>
      <c r="I23" s="14" t="s">
        <v>22</v>
      </c>
      <c r="J23" s="21"/>
      <c r="K23" s="23"/>
    </row>
    <row r="24" spans="1:11" x14ac:dyDescent="0.4">
      <c r="A24" s="9">
        <v>110</v>
      </c>
      <c r="B24" s="9" t="s">
        <v>11</v>
      </c>
      <c r="C24" s="9">
        <v>32</v>
      </c>
      <c r="D24" s="9" t="s">
        <v>12</v>
      </c>
      <c r="E24" s="9">
        <v>1</v>
      </c>
    </row>
    <row r="25" spans="1:11" x14ac:dyDescent="0.4">
      <c r="A25" s="9">
        <v>116</v>
      </c>
      <c r="B25" s="9" t="s">
        <v>11</v>
      </c>
      <c r="C25" s="9">
        <v>30</v>
      </c>
      <c r="D25" s="9" t="s">
        <v>23</v>
      </c>
      <c r="E25" s="9">
        <v>0</v>
      </c>
    </row>
    <row r="26" spans="1:11" x14ac:dyDescent="0.4">
      <c r="A26" s="9">
        <v>125</v>
      </c>
      <c r="B26" s="9" t="s">
        <v>11</v>
      </c>
      <c r="C26" s="9">
        <v>22</v>
      </c>
      <c r="D26" s="9" t="s">
        <v>19</v>
      </c>
      <c r="E26" s="9">
        <v>1</v>
      </c>
    </row>
    <row r="27" spans="1:11" x14ac:dyDescent="0.4">
      <c r="A27" s="9">
        <v>131</v>
      </c>
      <c r="B27" s="9" t="s">
        <v>11</v>
      </c>
      <c r="C27" s="9">
        <v>50</v>
      </c>
      <c r="D27" s="9" t="s">
        <v>12</v>
      </c>
      <c r="E27" s="9">
        <v>1</v>
      </c>
    </row>
    <row r="28" spans="1:11" x14ac:dyDescent="0.4">
      <c r="A28" s="9">
        <v>145</v>
      </c>
      <c r="B28" s="9" t="s">
        <v>14</v>
      </c>
      <c r="C28" s="9">
        <v>39</v>
      </c>
      <c r="D28" s="9" t="s">
        <v>24</v>
      </c>
      <c r="E28" s="9">
        <v>0</v>
      </c>
    </row>
    <row r="29" spans="1:11" x14ac:dyDescent="0.4">
      <c r="A29" s="9">
        <v>166</v>
      </c>
      <c r="B29" s="9" t="s">
        <v>11</v>
      </c>
      <c r="C29" s="9">
        <v>51</v>
      </c>
      <c r="D29" s="9" t="s">
        <v>12</v>
      </c>
      <c r="E29" s="9">
        <v>1</v>
      </c>
    </row>
    <row r="30" spans="1:11" x14ac:dyDescent="0.4">
      <c r="A30" s="9">
        <v>172</v>
      </c>
      <c r="B30" s="9" t="s">
        <v>11</v>
      </c>
      <c r="C30" s="9">
        <v>42</v>
      </c>
      <c r="D30" s="9" t="s">
        <v>25</v>
      </c>
      <c r="E30" s="9">
        <v>0</v>
      </c>
    </row>
    <row r="31" spans="1:11" x14ac:dyDescent="0.4">
      <c r="A31" s="9">
        <v>184</v>
      </c>
      <c r="B31" s="9" t="s">
        <v>11</v>
      </c>
      <c r="C31" s="9">
        <v>52</v>
      </c>
      <c r="D31" s="9" t="s">
        <v>12</v>
      </c>
      <c r="E31" s="9">
        <v>1</v>
      </c>
    </row>
    <row r="32" spans="1:11" x14ac:dyDescent="0.4">
      <c r="A32" s="9">
        <v>189</v>
      </c>
      <c r="B32" s="9" t="s">
        <v>11</v>
      </c>
      <c r="C32" s="9">
        <v>46</v>
      </c>
      <c r="D32" s="9" t="s">
        <v>23</v>
      </c>
      <c r="E32" s="9">
        <v>0</v>
      </c>
    </row>
    <row r="33" spans="1:5" x14ac:dyDescent="0.4">
      <c r="A33" s="39" t="s">
        <v>26</v>
      </c>
      <c r="B33" s="39"/>
      <c r="C33" s="11"/>
      <c r="D33" s="10"/>
      <c r="E33" s="10"/>
    </row>
  </sheetData>
  <mergeCells count="2">
    <mergeCell ref="G5:H5"/>
    <mergeCell ref="A33:B33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91582-81C0-441C-9CA7-8F25C599F86E}">
  <sheetPr>
    <tabColor theme="9"/>
  </sheetPr>
  <dimension ref="A1:K33"/>
  <sheetViews>
    <sheetView zoomScale="130" zoomScaleNormal="130" workbookViewId="0"/>
  </sheetViews>
  <sheetFormatPr defaultRowHeight="18.75" x14ac:dyDescent="0.4"/>
  <cols>
    <col min="2" max="2" width="6.625" customWidth="1"/>
    <col min="3" max="3" width="6.75" customWidth="1"/>
    <col min="8" max="8" width="14.875" bestFit="1" customWidth="1"/>
    <col min="9" max="9" width="15.125" bestFit="1" customWidth="1"/>
    <col min="10" max="10" width="15.25" customWidth="1"/>
    <col min="11" max="11" width="10.125" customWidth="1"/>
  </cols>
  <sheetData>
    <row r="1" spans="1:10" ht="19.5" x14ac:dyDescent="0.4">
      <c r="A1" s="15" t="s">
        <v>5</v>
      </c>
    </row>
    <row r="2" spans="1:10" x14ac:dyDescent="0.4">
      <c r="A2" s="12" t="s">
        <v>6</v>
      </c>
      <c r="B2" s="12" t="s">
        <v>7</v>
      </c>
      <c r="C2" s="12" t="s">
        <v>8</v>
      </c>
      <c r="D2" s="12" t="s">
        <v>9</v>
      </c>
      <c r="E2" s="12" t="s">
        <v>10</v>
      </c>
    </row>
    <row r="3" spans="1:10" x14ac:dyDescent="0.4">
      <c r="A3" s="9">
        <v>1</v>
      </c>
      <c r="B3" s="9" t="s">
        <v>11</v>
      </c>
      <c r="C3" s="9">
        <v>58</v>
      </c>
      <c r="D3" s="9" t="s">
        <v>12</v>
      </c>
      <c r="E3" s="9">
        <v>0</v>
      </c>
      <c r="G3" s="3" t="s">
        <v>13</v>
      </c>
    </row>
    <row r="4" spans="1:10" x14ac:dyDescent="0.4">
      <c r="A4" s="9">
        <v>5</v>
      </c>
      <c r="B4" s="9" t="s">
        <v>14</v>
      </c>
      <c r="C4" s="9">
        <v>18</v>
      </c>
      <c r="D4" s="9" t="s">
        <v>15</v>
      </c>
      <c r="E4" s="9">
        <v>1</v>
      </c>
    </row>
    <row r="5" spans="1:10" x14ac:dyDescent="0.4">
      <c r="A5" s="9">
        <v>7</v>
      </c>
      <c r="B5" s="9" t="s">
        <v>11</v>
      </c>
      <c r="C5" s="9">
        <v>18</v>
      </c>
      <c r="D5" s="9" t="s">
        <v>15</v>
      </c>
      <c r="E5" s="9">
        <v>1</v>
      </c>
      <c r="G5" s="38" t="s">
        <v>10</v>
      </c>
      <c r="H5" s="38"/>
      <c r="I5" s="19" t="s">
        <v>16</v>
      </c>
    </row>
    <row r="6" spans="1:10" x14ac:dyDescent="0.4">
      <c r="A6" s="9">
        <v>10</v>
      </c>
      <c r="B6" s="9" t="s">
        <v>11</v>
      </c>
      <c r="C6" s="9">
        <v>22</v>
      </c>
      <c r="D6" s="9" t="s">
        <v>17</v>
      </c>
      <c r="E6" s="9">
        <v>2</v>
      </c>
      <c r="G6" s="13">
        <v>1</v>
      </c>
      <c r="H6" s="14" t="s">
        <v>18</v>
      </c>
      <c r="I6" s="14">
        <f>COUNTIF($E$3:$E$32,G6)</f>
        <v>10</v>
      </c>
    </row>
    <row r="7" spans="1:10" x14ac:dyDescent="0.4">
      <c r="A7" s="9">
        <v>16</v>
      </c>
      <c r="B7" s="9" t="s">
        <v>11</v>
      </c>
      <c r="C7" s="9">
        <v>46</v>
      </c>
      <c r="D7" s="9" t="s">
        <v>19</v>
      </c>
      <c r="E7" s="9">
        <v>0</v>
      </c>
      <c r="G7" s="13">
        <v>2</v>
      </c>
      <c r="H7" s="14" t="s">
        <v>20</v>
      </c>
      <c r="I7" s="14">
        <f t="shared" ref="I7:I9" si="0">COUNTIF($E$3:$E$32,G7)</f>
        <v>6</v>
      </c>
    </row>
    <row r="8" spans="1:10" x14ac:dyDescent="0.4">
      <c r="A8" s="9">
        <v>23</v>
      </c>
      <c r="B8" s="9" t="s">
        <v>11</v>
      </c>
      <c r="C8" s="9">
        <v>47</v>
      </c>
      <c r="D8" s="9" t="s">
        <v>12</v>
      </c>
      <c r="E8" s="9">
        <v>0</v>
      </c>
      <c r="G8" s="13">
        <v>3</v>
      </c>
      <c r="H8" s="14" t="s">
        <v>21</v>
      </c>
      <c r="I8" s="14">
        <f t="shared" si="0"/>
        <v>2</v>
      </c>
    </row>
    <row r="9" spans="1:10" x14ac:dyDescent="0.4">
      <c r="A9" s="9">
        <v>34</v>
      </c>
      <c r="B9" s="9" t="s">
        <v>14</v>
      </c>
      <c r="C9" s="9">
        <v>21</v>
      </c>
      <c r="D9" s="9" t="s">
        <v>17</v>
      </c>
      <c r="E9" s="9">
        <v>2</v>
      </c>
      <c r="G9" s="13">
        <v>0</v>
      </c>
      <c r="H9" s="14" t="s">
        <v>22</v>
      </c>
      <c r="I9" s="14">
        <f t="shared" si="0"/>
        <v>12</v>
      </c>
    </row>
    <row r="10" spans="1:10" x14ac:dyDescent="0.4">
      <c r="A10" s="9">
        <v>39</v>
      </c>
      <c r="B10" s="9" t="s">
        <v>14</v>
      </c>
      <c r="C10" s="9">
        <v>18</v>
      </c>
      <c r="D10" s="9" t="s">
        <v>15</v>
      </c>
      <c r="E10" s="9">
        <v>2</v>
      </c>
    </row>
    <row r="11" spans="1:10" x14ac:dyDescent="0.4">
      <c r="A11" s="9">
        <v>45</v>
      </c>
      <c r="B11" s="9" t="s">
        <v>11</v>
      </c>
      <c r="C11" s="9">
        <v>30</v>
      </c>
      <c r="D11" s="9" t="s">
        <v>23</v>
      </c>
      <c r="E11" s="9">
        <v>3</v>
      </c>
    </row>
    <row r="12" spans="1:10" x14ac:dyDescent="0.4">
      <c r="A12" s="9">
        <v>49</v>
      </c>
      <c r="B12" s="9" t="s">
        <v>14</v>
      </c>
      <c r="C12" s="9">
        <v>21</v>
      </c>
      <c r="D12" s="9" t="s">
        <v>17</v>
      </c>
      <c r="E12" s="9">
        <v>2</v>
      </c>
    </row>
    <row r="13" spans="1:10" x14ac:dyDescent="0.4">
      <c r="A13" s="9">
        <v>50</v>
      </c>
      <c r="B13" s="9" t="s">
        <v>14</v>
      </c>
      <c r="C13" s="9">
        <v>31</v>
      </c>
      <c r="D13" s="9" t="s">
        <v>24</v>
      </c>
      <c r="E13" s="9">
        <v>2</v>
      </c>
    </row>
    <row r="14" spans="1:10" x14ac:dyDescent="0.4">
      <c r="A14" s="9">
        <v>55</v>
      </c>
      <c r="B14" s="9" t="s">
        <v>11</v>
      </c>
      <c r="C14" s="9">
        <v>52</v>
      </c>
      <c r="D14" s="9" t="s">
        <v>23</v>
      </c>
      <c r="E14" s="9">
        <v>0</v>
      </c>
      <c r="G14" s="19" t="s">
        <v>10</v>
      </c>
      <c r="H14" s="19" t="s">
        <v>31</v>
      </c>
      <c r="I14" s="19" t="s">
        <v>32</v>
      </c>
      <c r="J14" s="19" t="s">
        <v>16</v>
      </c>
    </row>
    <row r="15" spans="1:10" x14ac:dyDescent="0.4">
      <c r="A15" s="9">
        <v>67</v>
      </c>
      <c r="B15" s="9" t="s">
        <v>11</v>
      </c>
      <c r="C15" s="9">
        <v>48</v>
      </c>
      <c r="D15" s="9" t="s">
        <v>23</v>
      </c>
      <c r="E15" s="9">
        <v>1</v>
      </c>
      <c r="G15" s="13">
        <v>1</v>
      </c>
      <c r="H15" s="20" t="s">
        <v>33</v>
      </c>
      <c r="I15" s="14" t="s">
        <v>18</v>
      </c>
      <c r="J15" s="14">
        <f>COUNTIFS($B$3:$B$32,H15,$E$3:$E$32,G15)</f>
        <v>8</v>
      </c>
    </row>
    <row r="16" spans="1:10" x14ac:dyDescent="0.4">
      <c r="A16" s="9">
        <v>71</v>
      </c>
      <c r="B16" s="9" t="s">
        <v>14</v>
      </c>
      <c r="C16" s="9">
        <v>28</v>
      </c>
      <c r="D16" s="9" t="s">
        <v>23</v>
      </c>
      <c r="E16" s="9">
        <v>1</v>
      </c>
      <c r="G16" s="13">
        <v>2</v>
      </c>
      <c r="H16" s="20" t="s">
        <v>33</v>
      </c>
      <c r="I16" s="14" t="s">
        <v>20</v>
      </c>
      <c r="J16" s="14">
        <f t="shared" ref="J16:J18" si="1">COUNTIFS($B$3:$B$32,H16,$E$3:$E$32,G16)</f>
        <v>1</v>
      </c>
    </row>
    <row r="17" spans="1:11" x14ac:dyDescent="0.4">
      <c r="A17" s="9">
        <v>77</v>
      </c>
      <c r="B17" s="9" t="s">
        <v>14</v>
      </c>
      <c r="C17" s="9">
        <v>22</v>
      </c>
      <c r="D17" s="9" t="s">
        <v>17</v>
      </c>
      <c r="E17" s="9">
        <v>2</v>
      </c>
      <c r="G17" s="13">
        <v>3</v>
      </c>
      <c r="H17" s="20" t="s">
        <v>33</v>
      </c>
      <c r="I17" s="14" t="s">
        <v>21</v>
      </c>
      <c r="J17" s="21">
        <f t="shared" si="1"/>
        <v>2</v>
      </c>
      <c r="K17" s="22" t="s">
        <v>35</v>
      </c>
    </row>
    <row r="18" spans="1:11" x14ac:dyDescent="0.4">
      <c r="A18" s="9">
        <v>80</v>
      </c>
      <c r="B18" s="9" t="s">
        <v>11</v>
      </c>
      <c r="C18" s="9">
        <v>34</v>
      </c>
      <c r="D18" s="9" t="s">
        <v>23</v>
      </c>
      <c r="E18" s="9">
        <v>3</v>
      </c>
      <c r="G18" s="13">
        <v>0</v>
      </c>
      <c r="H18" s="20" t="s">
        <v>33</v>
      </c>
      <c r="I18" s="14" t="s">
        <v>22</v>
      </c>
      <c r="J18" s="21">
        <f t="shared" si="1"/>
        <v>10</v>
      </c>
      <c r="K18" s="23">
        <f>SUM(J15:J18)</f>
        <v>21</v>
      </c>
    </row>
    <row r="19" spans="1:11" x14ac:dyDescent="0.4">
      <c r="A19" s="9">
        <v>85</v>
      </c>
      <c r="B19" s="9" t="s">
        <v>11</v>
      </c>
      <c r="C19" s="9">
        <v>45</v>
      </c>
      <c r="D19" s="9" t="s">
        <v>12</v>
      </c>
      <c r="E19" s="9">
        <v>0</v>
      </c>
      <c r="G19" s="19" t="s">
        <v>10</v>
      </c>
      <c r="H19" s="19" t="s">
        <v>31</v>
      </c>
      <c r="I19" s="19" t="s">
        <v>32</v>
      </c>
      <c r="J19" s="19" t="s">
        <v>16</v>
      </c>
    </row>
    <row r="20" spans="1:11" x14ac:dyDescent="0.4">
      <c r="A20" s="9">
        <v>89</v>
      </c>
      <c r="B20" s="9" t="s">
        <v>11</v>
      </c>
      <c r="C20" s="9">
        <v>26</v>
      </c>
      <c r="D20" s="9" t="s">
        <v>23</v>
      </c>
      <c r="E20" s="9">
        <v>1</v>
      </c>
      <c r="G20" s="13">
        <v>1</v>
      </c>
      <c r="H20" s="20" t="s">
        <v>34</v>
      </c>
      <c r="I20" s="14" t="s">
        <v>18</v>
      </c>
      <c r="J20" s="14">
        <f>COUNTIFS($B$3:$B$32,H20,$E$3:$E$32,G20)</f>
        <v>2</v>
      </c>
    </row>
    <row r="21" spans="1:11" x14ac:dyDescent="0.4">
      <c r="A21" s="9">
        <v>91</v>
      </c>
      <c r="B21" s="9" t="s">
        <v>14</v>
      </c>
      <c r="C21" s="9">
        <v>46</v>
      </c>
      <c r="D21" s="9" t="s">
        <v>24</v>
      </c>
      <c r="E21" s="9">
        <v>0</v>
      </c>
      <c r="G21" s="13">
        <v>2</v>
      </c>
      <c r="H21" s="20" t="s">
        <v>34</v>
      </c>
      <c r="I21" s="14" t="s">
        <v>20</v>
      </c>
      <c r="J21" s="14">
        <f t="shared" ref="J21:J23" si="2">COUNTIFS($B$3:$B$32,H21,$E$3:$E$32,G21)</f>
        <v>5</v>
      </c>
    </row>
    <row r="22" spans="1:11" x14ac:dyDescent="0.4">
      <c r="A22" s="9">
        <v>92</v>
      </c>
      <c r="B22" s="9" t="s">
        <v>11</v>
      </c>
      <c r="C22" s="9">
        <v>34</v>
      </c>
      <c r="D22" s="9" t="s">
        <v>12</v>
      </c>
      <c r="E22" s="9">
        <v>0</v>
      </c>
      <c r="G22" s="13">
        <v>3</v>
      </c>
      <c r="H22" s="20" t="s">
        <v>34</v>
      </c>
      <c r="I22" s="14" t="s">
        <v>21</v>
      </c>
      <c r="J22" s="21">
        <f t="shared" si="2"/>
        <v>0</v>
      </c>
      <c r="K22" s="22" t="s">
        <v>36</v>
      </c>
    </row>
    <row r="23" spans="1:11" x14ac:dyDescent="0.4">
      <c r="A23" s="9">
        <v>103</v>
      </c>
      <c r="B23" s="9" t="s">
        <v>11</v>
      </c>
      <c r="C23" s="9">
        <v>45</v>
      </c>
      <c r="D23" s="9" t="s">
        <v>12</v>
      </c>
      <c r="E23" s="9">
        <v>0</v>
      </c>
      <c r="G23" s="13">
        <v>0</v>
      </c>
      <c r="H23" s="24" t="s">
        <v>34</v>
      </c>
      <c r="I23" s="14" t="s">
        <v>22</v>
      </c>
      <c r="J23" s="21">
        <f t="shared" si="2"/>
        <v>2</v>
      </c>
      <c r="K23" s="23">
        <f>SUM(J20:J23)</f>
        <v>9</v>
      </c>
    </row>
    <row r="24" spans="1:11" x14ac:dyDescent="0.4">
      <c r="A24" s="9">
        <v>110</v>
      </c>
      <c r="B24" s="9" t="s">
        <v>11</v>
      </c>
      <c r="C24" s="9">
        <v>32</v>
      </c>
      <c r="D24" s="9" t="s">
        <v>12</v>
      </c>
      <c r="E24" s="9">
        <v>1</v>
      </c>
    </row>
    <row r="25" spans="1:11" x14ac:dyDescent="0.4">
      <c r="A25" s="9">
        <v>116</v>
      </c>
      <c r="B25" s="9" t="s">
        <v>11</v>
      </c>
      <c r="C25" s="9">
        <v>30</v>
      </c>
      <c r="D25" s="9" t="s">
        <v>23</v>
      </c>
      <c r="E25" s="9">
        <v>0</v>
      </c>
    </row>
    <row r="26" spans="1:11" x14ac:dyDescent="0.4">
      <c r="A26" s="9">
        <v>125</v>
      </c>
      <c r="B26" s="9" t="s">
        <v>11</v>
      </c>
      <c r="C26" s="9">
        <v>22</v>
      </c>
      <c r="D26" s="9" t="s">
        <v>19</v>
      </c>
      <c r="E26" s="9">
        <v>1</v>
      </c>
    </row>
    <row r="27" spans="1:11" x14ac:dyDescent="0.4">
      <c r="A27" s="9">
        <v>131</v>
      </c>
      <c r="B27" s="9" t="s">
        <v>11</v>
      </c>
      <c r="C27" s="9">
        <v>50</v>
      </c>
      <c r="D27" s="9" t="s">
        <v>12</v>
      </c>
      <c r="E27" s="9">
        <v>1</v>
      </c>
    </row>
    <row r="28" spans="1:11" x14ac:dyDescent="0.4">
      <c r="A28" s="9">
        <v>145</v>
      </c>
      <c r="B28" s="9" t="s">
        <v>14</v>
      </c>
      <c r="C28" s="9">
        <v>39</v>
      </c>
      <c r="D28" s="9" t="s">
        <v>24</v>
      </c>
      <c r="E28" s="9">
        <v>0</v>
      </c>
    </row>
    <row r="29" spans="1:11" x14ac:dyDescent="0.4">
      <c r="A29" s="9">
        <v>166</v>
      </c>
      <c r="B29" s="9" t="s">
        <v>11</v>
      </c>
      <c r="C29" s="9">
        <v>51</v>
      </c>
      <c r="D29" s="9" t="s">
        <v>12</v>
      </c>
      <c r="E29" s="9">
        <v>1</v>
      </c>
    </row>
    <row r="30" spans="1:11" x14ac:dyDescent="0.4">
      <c r="A30" s="9">
        <v>172</v>
      </c>
      <c r="B30" s="9" t="s">
        <v>11</v>
      </c>
      <c r="C30" s="9">
        <v>42</v>
      </c>
      <c r="D30" s="9" t="s">
        <v>25</v>
      </c>
      <c r="E30" s="9">
        <v>0</v>
      </c>
    </row>
    <row r="31" spans="1:11" x14ac:dyDescent="0.4">
      <c r="A31" s="9">
        <v>184</v>
      </c>
      <c r="B31" s="9" t="s">
        <v>11</v>
      </c>
      <c r="C31" s="9">
        <v>52</v>
      </c>
      <c r="D31" s="9" t="s">
        <v>12</v>
      </c>
      <c r="E31" s="9">
        <v>1</v>
      </c>
    </row>
    <row r="32" spans="1:11" x14ac:dyDescent="0.4">
      <c r="A32" s="9">
        <v>189</v>
      </c>
      <c r="B32" s="9" t="s">
        <v>11</v>
      </c>
      <c r="C32" s="9">
        <v>46</v>
      </c>
      <c r="D32" s="9" t="s">
        <v>23</v>
      </c>
      <c r="E32" s="9">
        <v>0</v>
      </c>
    </row>
    <row r="33" spans="1:5" x14ac:dyDescent="0.4">
      <c r="A33" s="39" t="s">
        <v>26</v>
      </c>
      <c r="B33" s="39"/>
      <c r="C33" s="11"/>
      <c r="D33" s="10"/>
      <c r="E33" s="10"/>
    </row>
  </sheetData>
  <mergeCells count="2">
    <mergeCell ref="G5:H5"/>
    <mergeCell ref="A33:B33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集計結果</vt:lpstr>
      <vt:lpstr>集計結果-Table</vt:lpstr>
      <vt:lpstr>インターネット利用状況</vt:lpstr>
      <vt:lpstr>インターネット利用状況-Ans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2023-10-23T05:10:36Z</dcterms:created>
  <dcterms:modified xsi:type="dcterms:W3CDTF">2025-04-20T19:42:17Z</dcterms:modified>
</cp:coreProperties>
</file>